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8AB961D-BE02-44B6-A87A-59E7985AE4E9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1" sheetId="12" r:id="rId1"/>
    <sheet name="2" sheetId="11" r:id="rId2"/>
    <sheet name="3" sheetId="10" r:id="rId3"/>
    <sheet name="4" sheetId="6" r:id="rId4"/>
    <sheet name="5" sheetId="3" r:id="rId5"/>
    <sheet name="6" sheetId="8" r:id="rId6"/>
    <sheet name="7" sheetId="29" r:id="rId7"/>
    <sheet name="8" sheetId="4" r:id="rId8"/>
    <sheet name="9" sheetId="5" r:id="rId9"/>
    <sheet name="10" sheetId="9" r:id="rId10"/>
    <sheet name="11" sheetId="1" r:id="rId11"/>
    <sheet name="12" sheetId="28" r:id="rId12"/>
    <sheet name="26" sheetId="26" state="hidden" r:id="rId13"/>
    <sheet name="27" sheetId="27" state="hidden" r:id="rId14"/>
  </sheets>
  <calcPr calcId="181029"/>
</workbook>
</file>

<file path=xl/calcChain.xml><?xml version="1.0" encoding="utf-8"?>
<calcChain xmlns="http://schemas.openxmlformats.org/spreadsheetml/2006/main">
  <c r="D33" i="10" l="1"/>
  <c r="E33" i="10"/>
  <c r="F33" i="10"/>
  <c r="G33" i="10"/>
  <c r="H33" i="10"/>
  <c r="I33" i="10"/>
  <c r="J33" i="10"/>
  <c r="K33" i="10"/>
  <c r="L33" i="10"/>
  <c r="M33" i="10"/>
  <c r="N33" i="10"/>
  <c r="C33" i="10"/>
  <c r="D30" i="28" l="1"/>
  <c r="E30" i="28"/>
  <c r="F30" i="28"/>
  <c r="G30" i="28"/>
  <c r="H30" i="28"/>
  <c r="I30" i="28"/>
  <c r="J30" i="28"/>
  <c r="K30" i="28"/>
  <c r="L30" i="28"/>
  <c r="M30" i="28"/>
  <c r="N30" i="28"/>
  <c r="C30" i="28"/>
  <c r="D33" i="9"/>
  <c r="E33" i="9"/>
  <c r="F33" i="9"/>
  <c r="G33" i="9"/>
  <c r="H33" i="9"/>
  <c r="I33" i="9"/>
  <c r="J33" i="9"/>
  <c r="K33" i="9"/>
  <c r="L33" i="9"/>
  <c r="M33" i="9"/>
  <c r="N33" i="9"/>
  <c r="C33" i="9"/>
  <c r="D30" i="4"/>
  <c r="E30" i="4"/>
  <c r="F30" i="4"/>
  <c r="G30" i="4"/>
  <c r="H30" i="4"/>
  <c r="I30" i="4"/>
  <c r="J30" i="4"/>
  <c r="K30" i="4"/>
  <c r="L30" i="4"/>
  <c r="M30" i="4"/>
  <c r="N30" i="4"/>
  <c r="C30" i="4"/>
  <c r="D28" i="8"/>
  <c r="E28" i="8"/>
  <c r="F28" i="8"/>
  <c r="G28" i="8"/>
  <c r="H28" i="8"/>
  <c r="I28" i="8"/>
  <c r="J28" i="8"/>
  <c r="K28" i="8"/>
  <c r="L28" i="8"/>
  <c r="M28" i="8"/>
  <c r="N28" i="8"/>
  <c r="C28" i="8"/>
  <c r="D32" i="3"/>
  <c r="E32" i="3"/>
  <c r="F32" i="3"/>
  <c r="G32" i="3"/>
  <c r="H32" i="3"/>
  <c r="I32" i="3"/>
  <c r="J32" i="3"/>
  <c r="K32" i="3"/>
  <c r="L32" i="3"/>
  <c r="M32" i="3"/>
  <c r="N32" i="3"/>
  <c r="C32" i="3"/>
  <c r="D28" i="6" l="1"/>
  <c r="E28" i="6"/>
  <c r="F28" i="6"/>
  <c r="G28" i="6"/>
  <c r="H28" i="6"/>
  <c r="I28" i="6"/>
  <c r="J28" i="6"/>
  <c r="K28" i="6"/>
  <c r="L28" i="6"/>
  <c r="M28" i="6"/>
  <c r="N28" i="6"/>
  <c r="C28" i="6"/>
  <c r="D31" i="11"/>
  <c r="E31" i="11"/>
  <c r="F31" i="11"/>
  <c r="G31" i="11"/>
  <c r="H31" i="11"/>
  <c r="I31" i="11"/>
  <c r="J31" i="11"/>
  <c r="K31" i="11"/>
  <c r="L31" i="11"/>
  <c r="M31" i="11"/>
  <c r="N31" i="11"/>
  <c r="C31" i="11"/>
  <c r="D29" i="12" l="1"/>
  <c r="E29" i="12"/>
  <c r="F29" i="12"/>
  <c r="G29" i="12"/>
  <c r="H29" i="12"/>
  <c r="I29" i="12"/>
  <c r="J29" i="12"/>
  <c r="K29" i="12"/>
  <c r="L29" i="12"/>
  <c r="M29" i="12"/>
  <c r="N29" i="12"/>
  <c r="C29" i="12"/>
  <c r="D31" i="5" l="1"/>
  <c r="E31" i="5"/>
  <c r="F31" i="5"/>
  <c r="G31" i="5"/>
  <c r="H31" i="5"/>
  <c r="I31" i="5"/>
  <c r="J31" i="5"/>
  <c r="K31" i="5"/>
  <c r="L31" i="5"/>
  <c r="M31" i="5"/>
  <c r="N31" i="5"/>
  <c r="C31" i="5"/>
  <c r="D30" i="29"/>
  <c r="E30" i="29"/>
  <c r="F30" i="29"/>
  <c r="G30" i="29"/>
  <c r="H30" i="29"/>
  <c r="I30" i="29"/>
  <c r="J30" i="29"/>
  <c r="K30" i="29"/>
  <c r="L30" i="29"/>
  <c r="M30" i="29"/>
  <c r="N30" i="29"/>
  <c r="C30" i="29"/>
  <c r="O28" i="6"/>
  <c r="D28" i="1" l="1"/>
  <c r="E28" i="1"/>
  <c r="F28" i="1"/>
  <c r="G28" i="1"/>
  <c r="H28" i="1"/>
  <c r="I28" i="1"/>
  <c r="J28" i="1"/>
  <c r="K28" i="1"/>
  <c r="L28" i="1"/>
  <c r="M28" i="1"/>
  <c r="N28" i="1"/>
  <c r="C28" i="1"/>
  <c r="O30" i="28" l="1"/>
  <c r="N29" i="28"/>
  <c r="M29" i="28"/>
  <c r="L29" i="28"/>
  <c r="K29" i="28"/>
  <c r="J29" i="28"/>
  <c r="I29" i="28"/>
  <c r="H29" i="28"/>
  <c r="G29" i="28"/>
  <c r="F29" i="28"/>
  <c r="E29" i="28"/>
  <c r="D29" i="28"/>
  <c r="N14" i="28"/>
  <c r="M14" i="28"/>
  <c r="L14" i="28"/>
  <c r="K14" i="28"/>
  <c r="J14" i="28"/>
  <c r="I14" i="28"/>
  <c r="H14" i="28"/>
  <c r="G14" i="28"/>
  <c r="F14" i="28"/>
  <c r="E14" i="28"/>
  <c r="D14" i="28"/>
  <c r="N29" i="29" l="1"/>
  <c r="M29" i="29"/>
  <c r="L29" i="29"/>
  <c r="K29" i="29"/>
  <c r="J29" i="29"/>
  <c r="I29" i="29"/>
  <c r="H29" i="29"/>
  <c r="G29" i="29"/>
  <c r="F29" i="29"/>
  <c r="E29" i="29"/>
  <c r="D29" i="29"/>
  <c r="N15" i="29"/>
  <c r="M15" i="29"/>
  <c r="L15" i="29"/>
  <c r="K15" i="29"/>
  <c r="J15" i="29"/>
  <c r="I15" i="29"/>
  <c r="H15" i="29"/>
  <c r="G15" i="29"/>
  <c r="F15" i="29"/>
  <c r="E15" i="29"/>
  <c r="D15" i="29"/>
  <c r="E28" i="12" l="1"/>
  <c r="F28" i="12"/>
  <c r="G28" i="12"/>
  <c r="H28" i="12"/>
  <c r="I28" i="12"/>
  <c r="J28" i="12"/>
  <c r="K28" i="12"/>
  <c r="L28" i="12"/>
  <c r="M28" i="12"/>
  <c r="N28" i="12"/>
  <c r="D28" i="12"/>
  <c r="E15" i="6"/>
  <c r="F15" i="6"/>
  <c r="G15" i="6"/>
  <c r="H15" i="6"/>
  <c r="I15" i="6"/>
  <c r="J15" i="6"/>
  <c r="K15" i="6"/>
  <c r="L15" i="6"/>
  <c r="M15" i="6"/>
  <c r="N15" i="6"/>
  <c r="D15" i="6"/>
  <c r="E17" i="10"/>
  <c r="F17" i="10"/>
  <c r="G17" i="10"/>
  <c r="H17" i="10"/>
  <c r="I17" i="10"/>
  <c r="J17" i="10"/>
  <c r="K17" i="10"/>
  <c r="L17" i="10"/>
  <c r="M17" i="10"/>
  <c r="N17" i="10"/>
  <c r="D17" i="10"/>
  <c r="E15" i="1"/>
  <c r="F15" i="1"/>
  <c r="G15" i="1"/>
  <c r="H15" i="1"/>
  <c r="I15" i="1"/>
  <c r="J15" i="1"/>
  <c r="K15" i="1"/>
  <c r="L15" i="1"/>
  <c r="M15" i="1"/>
  <c r="N15" i="1"/>
  <c r="D15" i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N27" i="8"/>
  <c r="M27" i="8"/>
  <c r="L27" i="8"/>
  <c r="K27" i="8"/>
  <c r="J27" i="8"/>
  <c r="I27" i="8"/>
  <c r="H27" i="8"/>
  <c r="G27" i="8"/>
  <c r="F27" i="8"/>
  <c r="E27" i="8"/>
  <c r="D27" i="8"/>
  <c r="N14" i="8"/>
  <c r="M14" i="8"/>
  <c r="L14" i="8"/>
  <c r="K14" i="8"/>
  <c r="J14" i="8"/>
  <c r="I14" i="8"/>
  <c r="H14" i="8"/>
  <c r="G14" i="8"/>
  <c r="F14" i="8"/>
  <c r="E14" i="8"/>
  <c r="D14" i="8"/>
  <c r="N15" i="12"/>
  <c r="M15" i="12"/>
  <c r="L15" i="12"/>
  <c r="K15" i="12"/>
  <c r="J15" i="12"/>
  <c r="I15" i="12"/>
  <c r="H15" i="12"/>
  <c r="G15" i="12"/>
  <c r="F15" i="12"/>
  <c r="E15" i="12"/>
  <c r="D15" i="12"/>
  <c r="N30" i="11"/>
  <c r="M30" i="11"/>
  <c r="L30" i="11"/>
  <c r="K30" i="11"/>
  <c r="J30" i="11"/>
  <c r="I30" i="11"/>
  <c r="H30" i="11"/>
  <c r="G30" i="11"/>
  <c r="F30" i="11"/>
  <c r="E30" i="11"/>
  <c r="D30" i="11"/>
  <c r="N15" i="11"/>
  <c r="M15" i="11"/>
  <c r="L15" i="11"/>
  <c r="K15" i="11"/>
  <c r="J15" i="11"/>
  <c r="I15" i="11"/>
  <c r="H15" i="11"/>
  <c r="G15" i="11"/>
  <c r="F15" i="11"/>
  <c r="E15" i="11"/>
  <c r="D15" i="11"/>
  <c r="N29" i="4"/>
  <c r="M29" i="4"/>
  <c r="L29" i="4"/>
  <c r="K29" i="4"/>
  <c r="J29" i="4"/>
  <c r="I29" i="4"/>
  <c r="H29" i="4"/>
  <c r="G29" i="4"/>
  <c r="F29" i="4"/>
  <c r="E29" i="4"/>
  <c r="D29" i="4"/>
  <c r="N15" i="4"/>
  <c r="M15" i="4"/>
  <c r="L15" i="4"/>
  <c r="K15" i="4"/>
  <c r="J15" i="4"/>
  <c r="I15" i="4"/>
  <c r="H15" i="4"/>
  <c r="G15" i="4"/>
  <c r="F15" i="4"/>
  <c r="E15" i="4"/>
  <c r="D15" i="4"/>
  <c r="N32" i="9"/>
  <c r="M32" i="9"/>
  <c r="L32" i="9"/>
  <c r="K32" i="9"/>
  <c r="J32" i="9"/>
  <c r="I32" i="9"/>
  <c r="H32" i="9"/>
  <c r="G32" i="9"/>
  <c r="F32" i="9"/>
  <c r="E32" i="9"/>
  <c r="D32" i="9"/>
  <c r="N15" i="9"/>
  <c r="M15" i="9"/>
  <c r="L15" i="9"/>
  <c r="K15" i="9"/>
  <c r="J15" i="9"/>
  <c r="I15" i="9"/>
  <c r="H15" i="9"/>
  <c r="G15" i="9"/>
  <c r="F15" i="9"/>
  <c r="E15" i="9"/>
  <c r="D15" i="9"/>
  <c r="N30" i="5"/>
  <c r="M30" i="5"/>
  <c r="L30" i="5"/>
  <c r="K30" i="5"/>
  <c r="J30" i="5"/>
  <c r="I30" i="5"/>
  <c r="H30" i="5"/>
  <c r="G30" i="5"/>
  <c r="F30" i="5"/>
  <c r="E30" i="5"/>
  <c r="D30" i="5"/>
  <c r="N15" i="5"/>
  <c r="M15" i="5"/>
  <c r="L15" i="5"/>
  <c r="K15" i="5"/>
  <c r="J15" i="5"/>
  <c r="I15" i="5"/>
  <c r="H15" i="5"/>
  <c r="G15" i="5"/>
  <c r="F15" i="5"/>
  <c r="E15" i="5"/>
  <c r="D15" i="5"/>
  <c r="N32" i="10"/>
  <c r="M32" i="10"/>
  <c r="L32" i="10"/>
  <c r="K32" i="10"/>
  <c r="J32" i="10"/>
  <c r="I32" i="10"/>
  <c r="H32" i="10"/>
  <c r="G32" i="10"/>
  <c r="F32" i="10"/>
  <c r="E32" i="10"/>
  <c r="D32" i="10"/>
  <c r="N31" i="3"/>
  <c r="M31" i="3"/>
  <c r="L31" i="3"/>
  <c r="K31" i="3"/>
  <c r="J31" i="3"/>
  <c r="I31" i="3"/>
  <c r="H31" i="3"/>
  <c r="G31" i="3"/>
  <c r="F31" i="3"/>
  <c r="E31" i="3"/>
  <c r="D31" i="3"/>
  <c r="N16" i="3"/>
  <c r="M16" i="3"/>
  <c r="L16" i="3"/>
  <c r="K16" i="3"/>
  <c r="J16" i="3"/>
  <c r="I16" i="3"/>
  <c r="H16" i="3"/>
  <c r="G16" i="3"/>
  <c r="F16" i="3"/>
  <c r="E16" i="3"/>
  <c r="D16" i="3"/>
  <c r="N27" i="6"/>
  <c r="M27" i="6"/>
  <c r="L27" i="6"/>
  <c r="K27" i="6"/>
  <c r="J27" i="6"/>
  <c r="I27" i="6"/>
  <c r="H27" i="6"/>
  <c r="G27" i="6"/>
  <c r="F27" i="6"/>
  <c r="E27" i="6"/>
  <c r="D27" i="6"/>
  <c r="N27" i="1"/>
  <c r="M27" i="1"/>
  <c r="L27" i="1"/>
  <c r="K27" i="1"/>
  <c r="J27" i="1"/>
  <c r="I27" i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<sst xmlns="http://schemas.openxmlformats.org/spreadsheetml/2006/main" count="499" uniqueCount="90">
  <si>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</si>
  <si>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</si>
  <si>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</si>
  <si>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</si>
  <si>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</si>
  <si>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</si>
  <si>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</si>
  <si>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</si>
  <si>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</si>
  <si>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</si>
  <si>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1 день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</si>
  <si>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</si>
  <si>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</si>
  <si>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</si>
  <si>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</si>
  <si>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</si>
  <si>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 xml:space="preserve">Борщ с капустой и картофелем </t>
  </si>
  <si>
    <t>Белки</t>
  </si>
  <si>
    <t>Хлеб</t>
  </si>
  <si>
    <t>Люля</t>
  </si>
  <si>
    <t xml:space="preserve">16,0 6 </t>
  </si>
  <si>
    <t>ИТОГО 1 день :</t>
  </si>
  <si>
    <t>2 день</t>
  </si>
  <si>
    <t>Итого на 1 день:</t>
  </si>
  <si>
    <t>Масло сливочное</t>
  </si>
  <si>
    <t>3 день</t>
  </si>
  <si>
    <t>Суп картофельный с курицей</t>
  </si>
  <si>
    <t>4 день</t>
  </si>
  <si>
    <t>Плов с курицей</t>
  </si>
  <si>
    <t>Кексы</t>
  </si>
  <si>
    <t>5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</si>
  <si>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</si>
  <si>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</si>
  <si>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</si>
  <si>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</si>
  <si>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</si>
  <si>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</si>
  <si>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</si>
  <si>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</si>
  <si>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</si>
  <si>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</si>
  <si>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</si>
  <si>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>Тефтели</t>
  </si>
  <si>
    <t xml:space="preserve">Масло сливочное </t>
  </si>
  <si>
    <t>7 день</t>
  </si>
  <si>
    <t>8 день</t>
  </si>
  <si>
    <t>9 день</t>
  </si>
  <si>
    <t>10 день</t>
  </si>
  <si>
    <t>Суп харчо с курицей</t>
  </si>
  <si>
    <t>№ рец.</t>
  </si>
  <si>
    <t>Каша пшенная рассыпчатая  с маслом</t>
  </si>
  <si>
    <t xml:space="preserve">Тефтеля с соусом </t>
  </si>
  <si>
    <t xml:space="preserve">Рыбная котлета </t>
  </si>
  <si>
    <t xml:space="preserve">Пюре картофельное </t>
  </si>
  <si>
    <t>Обед</t>
  </si>
  <si>
    <t>Завтрак</t>
  </si>
  <si>
    <t>Чай с сахаром</t>
  </si>
  <si>
    <t>Котлета куриная</t>
  </si>
  <si>
    <t>Сметана</t>
  </si>
  <si>
    <t>Каша ячневая рассыпчатая</t>
  </si>
  <si>
    <t>Вафли</t>
  </si>
  <si>
    <t>Яблоки</t>
  </si>
  <si>
    <t>Хлеб пшеничный</t>
  </si>
  <si>
    <t>Салат из капусты с горошком</t>
  </si>
  <si>
    <t>Макароны отварные</t>
  </si>
  <si>
    <t>Котлета говяжья</t>
  </si>
  <si>
    <t>Вареник со сметаной</t>
  </si>
  <si>
    <t>Биточки из курицы</t>
  </si>
  <si>
    <t>Печенье</t>
  </si>
  <si>
    <t>Салат картофельный с горошком</t>
  </si>
  <si>
    <t>Каша пшеничная рассыпчатая</t>
  </si>
  <si>
    <t>Гуляш из грудки птицы</t>
  </si>
  <si>
    <t>11 день</t>
  </si>
  <si>
    <t>12 день</t>
  </si>
  <si>
    <t>6 день</t>
  </si>
  <si>
    <t>Зефир</t>
  </si>
  <si>
    <t>Горошек зеленый консер-й</t>
  </si>
  <si>
    <t>БИО йогур 2.5</t>
  </si>
  <si>
    <t>Суп молочный с вермишелью</t>
  </si>
  <si>
    <t>Суп с курицей</t>
  </si>
  <si>
    <t>Кукуруза консервы</t>
  </si>
  <si>
    <t xml:space="preserve">Суп гороховый </t>
  </si>
  <si>
    <t>Соус картофельный с курицей</t>
  </si>
  <si>
    <t>Хлеб пшеничный с маслом слив.</t>
  </si>
  <si>
    <t>Подлива для котлеты куриной</t>
  </si>
  <si>
    <t>Каша гречневая рассыпчатая</t>
  </si>
  <si>
    <t>Суп с куриным мясом</t>
  </si>
  <si>
    <t>Хлеб пшеничный с маслом сливоч.</t>
  </si>
  <si>
    <t>Суп с вермишелью и курицей</t>
  </si>
  <si>
    <t>3день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</si>
</sst>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0070C0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98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28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9" fontId="0" fillId="0" borderId="0" xfId="0" applyNumberFormat="1"/>
    <xf numFmtId="0" fontId="11" fillId="0" borderId="0" xfId="0" applyFont="1"/>
    <xf numFmtId="0" fontId="3" fillId="3" borderId="0" xfId="0" applyFont="1" applyFill="1" applyAlignment="1">
      <alignment horizontal="center" vertical="center" wrapText="1"/>
    </xf>
    <xf numFmtId="0" fontId="0" fillId="3" borderId="23" xfId="0" applyFill="1" applyBorder="1"/>
    <xf numFmtId="0" fontId="7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0" fillId="3" borderId="0" xfId="0" applyFill="1"/>
    <xf numFmtId="0" fontId="6" fillId="3" borderId="10" xfId="0" applyFont="1" applyFill="1" applyBorder="1" applyAlignment="1">
      <alignment horizontal="center" wrapText="1"/>
    </xf>
    <xf numFmtId="0" fontId="0" fillId="3" borderId="10" xfId="0" applyFill="1" applyBorder="1"/>
    <xf numFmtId="0" fontId="10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/>
    </xf>
    <xf numFmtId="2" fontId="6" fillId="3" borderId="10" xfId="0" applyNumberFormat="1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0" fillId="3" borderId="21" xfId="0" applyFill="1" applyBorder="1"/>
    <xf numFmtId="0" fontId="3" fillId="3" borderId="2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9" fontId="0" fillId="0" borderId="0" xfId="1" applyFont="1"/>
    <xf numFmtId="2" fontId="0" fillId="0" borderId="0" xfId="0" applyNumberFormat="1"/>
    <xf numFmtId="2" fontId="2" fillId="0" borderId="29" xfId="0" applyNumberFormat="1" applyFont="1" applyBorder="1" applyAlignment="1">
      <alignment horizontal="center" wrapText="1"/>
    </xf>
    <xf numFmtId="0" fontId="9" fillId="3" borderId="26" xfId="0" applyFont="1" applyFill="1" applyBorder="1" applyAlignment="1">
      <alignment horizontal="left" vertical="center" wrapText="1"/>
    </xf>
    <xf numFmtId="0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0" fontId="0" fillId="3" borderId="30" xfId="0" applyFill="1" applyBorder="1"/>
    <xf numFmtId="0" fontId="0" fillId="3" borderId="32" xfId="0" applyFill="1" applyBorder="1"/>
    <xf numFmtId="0" fontId="0" fillId="3" borderId="31" xfId="0" applyFill="1" applyBorder="1"/>
    <xf numFmtId="0" fontId="0" fillId="3" borderId="33" xfId="0" applyFill="1" applyBorder="1"/>
    <xf numFmtId="2" fontId="2" fillId="3" borderId="10" xfId="0" applyNumberFormat="1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2" fontId="0" fillId="3" borderId="10" xfId="0" applyNumberFormat="1" applyFill="1" applyBorder="1" applyAlignment="1">
      <alignment horizontal="center"/>
    </xf>
    <xf numFmtId="0" fontId="13" fillId="4" borderId="4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 indent="32"/>
    </xf>
    <xf numFmtId="0" fontId="9" fillId="3" borderId="18" xfId="0" applyFont="1" applyFill="1" applyBorder="1" applyAlignment="1">
      <alignment horizontal="left" vertical="center" wrapText="1" indent="32"/>
    </xf>
    <xf numFmtId="0" fontId="9" fillId="3" borderId="20" xfId="0" applyFont="1" applyFill="1" applyBorder="1" applyAlignment="1">
      <alignment horizontal="left" vertical="center" wrapText="1" indent="32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30"/>
  <sheetViews>
    <sheetView topLeftCell="A4" workbookViewId="0">
      <selection activeCell="B4" sqref="B4:N4"/>
    </sheetView>
  </sheetViews>
  <sheetFormatPr defaultRowHeight="14.4" x14ac:dyDescent="0.3"/>
  <cols>
    <col min="1" max="1" width="5.109375" customWidth="1"/>
    <col min="2" max="2" width="27.6640625" customWidth="1"/>
    <col min="3" max="3" width="9.109375" customWidth="1"/>
    <col min="6" max="6" width="10" customWidth="1"/>
    <col min="7" max="7" width="10.6640625" customWidth="1"/>
    <col min="15" max="15" width="5.5546875" bestFit="1" customWidth="1"/>
    <col min="19" max="19" width="9.88671875" bestFit="1" customWidth="1"/>
  </cols>
  <sheetData>
    <row r="1" spans="1:18" ht="42" thickBot="1" x14ac:dyDescent="0.35">
      <c r="A1" s="18" t="s">
        <v>49</v>
      </c>
      <c r="B1" s="2" t="s">
        <v>9</v>
      </c>
      <c r="C1" s="3" t="s">
        <v>13</v>
      </c>
      <c r="D1" s="85" t="s">
        <v>0</v>
      </c>
      <c r="E1" s="86"/>
      <c r="F1" s="86"/>
      <c r="G1" s="4" t="s">
        <v>15</v>
      </c>
      <c r="H1" s="86" t="s">
        <v>1</v>
      </c>
      <c r="I1" s="86"/>
      <c r="J1" s="86"/>
      <c r="K1" s="86"/>
      <c r="L1" s="87" t="s">
        <v>14</v>
      </c>
      <c r="M1" s="88"/>
      <c r="N1" s="89"/>
    </row>
    <row r="2" spans="1:18" x14ac:dyDescent="0.3">
      <c r="A2" s="69"/>
      <c r="B2" s="90"/>
      <c r="C2" s="90"/>
      <c r="D2" s="74" t="s">
        <v>17</v>
      </c>
      <c r="E2" s="76" t="s">
        <v>12</v>
      </c>
      <c r="F2" s="78" t="s">
        <v>11</v>
      </c>
      <c r="G2" s="93"/>
      <c r="H2" s="95" t="s">
        <v>2</v>
      </c>
      <c r="I2" s="74" t="s">
        <v>3</v>
      </c>
      <c r="J2" s="76" t="s">
        <v>4</v>
      </c>
      <c r="K2" s="78" t="s">
        <v>5</v>
      </c>
      <c r="L2" s="80" t="s">
        <v>6</v>
      </c>
      <c r="M2" s="80" t="s">
        <v>7</v>
      </c>
      <c r="N2" s="80" t="s">
        <v>8</v>
      </c>
    </row>
    <row r="3" spans="1:18" ht="30.75" customHeight="1" thickBot="1" x14ac:dyDescent="0.35">
      <c r="A3" s="70"/>
      <c r="B3" s="91"/>
      <c r="C3" s="91"/>
      <c r="D3" s="75"/>
      <c r="E3" s="77"/>
      <c r="F3" s="92"/>
      <c r="G3" s="94"/>
      <c r="H3" s="96"/>
      <c r="I3" s="75"/>
      <c r="J3" s="77"/>
      <c r="K3" s="79"/>
      <c r="L3" s="80"/>
      <c r="M3" s="80"/>
      <c r="N3" s="80"/>
    </row>
    <row r="4" spans="1:18" ht="30.75" customHeight="1" thickBot="1" x14ac:dyDescent="0.35">
      <c r="A4" s="17"/>
      <c r="B4" s="71" t="s">
        <v>10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8" ht="20.399999999999999" x14ac:dyDescent="0.3">
      <c r="A5" s="27"/>
      <c r="B5" s="82" t="s">
        <v>55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</row>
    <row r="6" spans="1:18" ht="18.600000000000001" customHeight="1" x14ac:dyDescent="0.3">
      <c r="A6" s="28">
        <v>9</v>
      </c>
      <c r="B6" s="11" t="s">
        <v>85</v>
      </c>
      <c r="C6" s="7">
        <v>175</v>
      </c>
      <c r="D6" s="7">
        <v>7.35</v>
      </c>
      <c r="E6" s="7">
        <v>1.93</v>
      </c>
      <c r="F6" s="7">
        <v>32.549999999999997</v>
      </c>
      <c r="G6" s="7">
        <v>180.1</v>
      </c>
      <c r="H6" s="7">
        <v>18.03</v>
      </c>
      <c r="I6" s="7">
        <v>117.78</v>
      </c>
      <c r="J6" s="7">
        <v>173.08</v>
      </c>
      <c r="K6" s="7">
        <v>4.03</v>
      </c>
      <c r="L6" s="7">
        <v>0.21</v>
      </c>
      <c r="M6" s="7">
        <v>0.57999999999999996</v>
      </c>
      <c r="N6" s="7">
        <v>0.11</v>
      </c>
    </row>
    <row r="7" spans="1:18" ht="15" customHeight="1" x14ac:dyDescent="0.3">
      <c r="A7" s="28">
        <v>7</v>
      </c>
      <c r="B7" s="1" t="s">
        <v>42</v>
      </c>
      <c r="C7" s="10">
        <v>45</v>
      </c>
      <c r="D7" s="10">
        <v>5.74</v>
      </c>
      <c r="E7" s="10">
        <v>4.8600000000000003</v>
      </c>
      <c r="F7" s="10">
        <v>5.21</v>
      </c>
      <c r="G7" s="10">
        <v>98.3</v>
      </c>
      <c r="H7" s="10">
        <v>21.88</v>
      </c>
      <c r="I7" s="10" t="s">
        <v>20</v>
      </c>
      <c r="J7" s="10">
        <v>83.19</v>
      </c>
      <c r="K7" s="10">
        <v>0.75</v>
      </c>
      <c r="L7" s="10">
        <v>0.05</v>
      </c>
      <c r="M7" s="10">
        <v>0.08</v>
      </c>
      <c r="N7" s="10">
        <v>0.14000000000000001</v>
      </c>
    </row>
    <row r="8" spans="1:18" ht="16.2" customHeight="1" x14ac:dyDescent="0.3">
      <c r="A8" s="28"/>
      <c r="B8" s="11" t="s">
        <v>80</v>
      </c>
      <c r="C8" s="10">
        <v>25</v>
      </c>
      <c r="D8" s="10">
        <v>0.49</v>
      </c>
      <c r="E8" s="10">
        <v>0.11</v>
      </c>
      <c r="F8" s="10">
        <v>4.4400000000000004</v>
      </c>
      <c r="G8" s="10">
        <v>16.61</v>
      </c>
      <c r="H8" s="10">
        <v>0.99</v>
      </c>
      <c r="I8" s="10">
        <v>4.9400000000000004</v>
      </c>
      <c r="J8" s="10">
        <v>15.81</v>
      </c>
      <c r="K8" s="10">
        <v>0.72</v>
      </c>
      <c r="L8" s="10">
        <v>0.01</v>
      </c>
      <c r="M8" s="10">
        <v>0.62</v>
      </c>
      <c r="N8" s="10">
        <v>0</v>
      </c>
    </row>
    <row r="9" spans="1:18" x14ac:dyDescent="0.3">
      <c r="A9" s="28">
        <v>49</v>
      </c>
      <c r="B9" s="1" t="s">
        <v>34</v>
      </c>
      <c r="C9" s="10">
        <v>200</v>
      </c>
      <c r="D9" s="10">
        <v>1.07</v>
      </c>
      <c r="E9" s="10">
        <v>0</v>
      </c>
      <c r="F9" s="10">
        <v>21.62</v>
      </c>
      <c r="G9" s="10">
        <v>68.3</v>
      </c>
      <c r="H9" s="10">
        <v>7.79</v>
      </c>
      <c r="I9" s="10">
        <v>0</v>
      </c>
      <c r="J9" s="10">
        <v>0</v>
      </c>
      <c r="K9" s="10">
        <v>0</v>
      </c>
      <c r="L9" s="10">
        <v>0</v>
      </c>
      <c r="M9" s="10">
        <v>2.35</v>
      </c>
      <c r="N9" s="10">
        <v>0</v>
      </c>
      <c r="R9" s="44"/>
    </row>
    <row r="10" spans="1:18" x14ac:dyDescent="0.3">
      <c r="A10" s="36">
        <v>8</v>
      </c>
      <c r="B10" s="11" t="s">
        <v>32</v>
      </c>
      <c r="C10" s="8">
        <v>40</v>
      </c>
      <c r="D10" s="8">
        <v>6.8</v>
      </c>
      <c r="E10" s="8">
        <v>5.9</v>
      </c>
      <c r="F10" s="8">
        <v>0.74</v>
      </c>
      <c r="G10" s="8">
        <v>78.2</v>
      </c>
      <c r="H10" s="8">
        <v>22</v>
      </c>
      <c r="I10" s="8">
        <v>0</v>
      </c>
      <c r="J10" s="8">
        <v>0</v>
      </c>
      <c r="K10" s="8">
        <v>1</v>
      </c>
      <c r="L10" s="8">
        <v>0</v>
      </c>
      <c r="M10" s="8">
        <v>0</v>
      </c>
      <c r="N10" s="8">
        <v>0</v>
      </c>
      <c r="R10" s="43"/>
    </row>
    <row r="11" spans="1:18" x14ac:dyDescent="0.3">
      <c r="A11" s="28"/>
      <c r="B11" s="1" t="s">
        <v>61</v>
      </c>
      <c r="C11" s="10">
        <v>100</v>
      </c>
      <c r="D11" s="10">
        <v>0.48</v>
      </c>
      <c r="E11" s="10">
        <v>0</v>
      </c>
      <c r="F11" s="10">
        <v>9.1</v>
      </c>
      <c r="G11" s="10">
        <v>47</v>
      </c>
      <c r="H11" s="10">
        <v>16</v>
      </c>
      <c r="I11" s="10">
        <v>9</v>
      </c>
      <c r="J11" s="10">
        <v>11</v>
      </c>
      <c r="K11" s="10">
        <v>2.2000000000000002</v>
      </c>
      <c r="L11" s="10">
        <v>0.03</v>
      </c>
      <c r="M11" s="10">
        <v>0.1</v>
      </c>
      <c r="N11" s="10">
        <v>0.05</v>
      </c>
      <c r="O11" s="45"/>
    </row>
    <row r="12" spans="1:18" x14ac:dyDescent="0.3">
      <c r="A12" s="28"/>
      <c r="B12" s="34" t="s">
        <v>62</v>
      </c>
      <c r="C12" s="10">
        <v>40</v>
      </c>
      <c r="D12" s="10">
        <v>2.12</v>
      </c>
      <c r="E12" s="10">
        <v>0.36</v>
      </c>
      <c r="F12" s="10">
        <v>14.08</v>
      </c>
      <c r="G12" s="10">
        <v>59.3</v>
      </c>
      <c r="H12" s="10">
        <v>0.08</v>
      </c>
      <c r="I12" s="10">
        <v>0.16</v>
      </c>
      <c r="J12" s="10">
        <v>51.6</v>
      </c>
      <c r="K12" s="10">
        <v>1.44</v>
      </c>
      <c r="L12" s="10">
        <v>0.16</v>
      </c>
      <c r="M12" s="10">
        <v>0.08</v>
      </c>
      <c r="N12" s="10">
        <v>0</v>
      </c>
    </row>
    <row r="13" spans="1:18" x14ac:dyDescent="0.3">
      <c r="A13" s="28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8" hidden="1" x14ac:dyDescent="0.3">
      <c r="A14" s="28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8" x14ac:dyDescent="0.3">
      <c r="A15" s="28"/>
      <c r="B15" s="5" t="s">
        <v>21</v>
      </c>
      <c r="C15" s="8"/>
      <c r="D15" s="9">
        <f t="shared" ref="D15:N15" si="0">SUM(D6:D12)</f>
        <v>24.05</v>
      </c>
      <c r="E15" s="9">
        <f t="shared" si="0"/>
        <v>13.16</v>
      </c>
      <c r="F15" s="9">
        <f t="shared" si="0"/>
        <v>87.739999999999981</v>
      </c>
      <c r="G15" s="9">
        <f t="shared" si="0"/>
        <v>547.80999999999995</v>
      </c>
      <c r="H15" s="9">
        <f t="shared" si="0"/>
        <v>86.77</v>
      </c>
      <c r="I15" s="9">
        <f t="shared" si="0"/>
        <v>131.88</v>
      </c>
      <c r="J15" s="9">
        <f t="shared" si="0"/>
        <v>334.68</v>
      </c>
      <c r="K15" s="9">
        <f t="shared" si="0"/>
        <v>10.139999999999999</v>
      </c>
      <c r="L15" s="9">
        <f t="shared" si="0"/>
        <v>0.46000000000000008</v>
      </c>
      <c r="M15" s="9">
        <f t="shared" si="0"/>
        <v>3.81</v>
      </c>
      <c r="N15" s="9">
        <f t="shared" si="0"/>
        <v>0.3</v>
      </c>
    </row>
    <row r="16" spans="1:18" ht="9" customHeight="1" x14ac:dyDescent="0.3">
      <c r="A16" s="31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1"/>
      <c r="O16" s="68"/>
    </row>
    <row r="17" spans="1:15" ht="9.75" customHeight="1" x14ac:dyDescent="0.3">
      <c r="A17" s="3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3"/>
      <c r="O17" s="68"/>
    </row>
    <row r="18" spans="1:15" ht="19.95" customHeight="1" x14ac:dyDescent="0.3">
      <c r="A18" s="40"/>
      <c r="B18" s="23"/>
      <c r="C18" s="23"/>
      <c r="D18" s="23"/>
      <c r="E18" s="81" t="s">
        <v>54</v>
      </c>
      <c r="F18" s="81"/>
      <c r="G18" s="81"/>
      <c r="H18" s="81"/>
      <c r="I18" s="81"/>
      <c r="J18" s="23"/>
      <c r="K18" s="23"/>
      <c r="L18" s="23"/>
      <c r="M18" s="23"/>
      <c r="N18" s="41"/>
    </row>
    <row r="19" spans="1:15" x14ac:dyDescent="0.3">
      <c r="A19" s="38">
        <v>33</v>
      </c>
      <c r="B19" s="39" t="s">
        <v>86</v>
      </c>
      <c r="C19" s="12">
        <v>200</v>
      </c>
      <c r="D19" s="12">
        <v>9</v>
      </c>
      <c r="E19" s="12">
        <v>7</v>
      </c>
      <c r="F19" s="12">
        <v>6.2</v>
      </c>
      <c r="G19" s="12">
        <v>120</v>
      </c>
      <c r="H19" s="12">
        <v>23.2</v>
      </c>
      <c r="I19" s="12">
        <v>17.8</v>
      </c>
      <c r="J19" s="12">
        <v>92.4</v>
      </c>
      <c r="K19" s="12">
        <v>1.4</v>
      </c>
      <c r="L19" s="12">
        <v>0.04</v>
      </c>
      <c r="M19" s="12">
        <v>5.6</v>
      </c>
      <c r="N19" s="12">
        <v>0.04</v>
      </c>
    </row>
    <row r="20" spans="1:15" x14ac:dyDescent="0.3">
      <c r="A20" s="28">
        <v>10</v>
      </c>
      <c r="B20" s="11" t="s">
        <v>64</v>
      </c>
      <c r="C20" s="7">
        <v>180</v>
      </c>
      <c r="D20" s="7">
        <v>6.48</v>
      </c>
      <c r="E20" s="7">
        <v>0.72</v>
      </c>
      <c r="F20" s="7">
        <v>36</v>
      </c>
      <c r="G20" s="7">
        <v>176.4</v>
      </c>
      <c r="H20" s="7">
        <v>10.94</v>
      </c>
      <c r="I20" s="7">
        <v>10.8</v>
      </c>
      <c r="J20" s="7">
        <v>43.2</v>
      </c>
      <c r="K20" s="7">
        <v>1.08</v>
      </c>
      <c r="L20" s="7">
        <v>7.0000000000000007E-2</v>
      </c>
      <c r="M20" s="7">
        <v>0</v>
      </c>
      <c r="N20" s="7">
        <v>0</v>
      </c>
    </row>
    <row r="21" spans="1:15" x14ac:dyDescent="0.3">
      <c r="A21" s="28">
        <v>7</v>
      </c>
      <c r="B21" s="11" t="s">
        <v>42</v>
      </c>
      <c r="C21" s="7">
        <v>45</v>
      </c>
      <c r="D21" s="7">
        <v>5.74</v>
      </c>
      <c r="E21" s="7">
        <v>4.8600000000000003</v>
      </c>
      <c r="F21" s="7">
        <v>5.21</v>
      </c>
      <c r="G21" s="7">
        <v>98.3</v>
      </c>
      <c r="H21" s="7">
        <v>21.88</v>
      </c>
      <c r="I21" s="7" t="s">
        <v>20</v>
      </c>
      <c r="J21" s="7">
        <v>83.19</v>
      </c>
      <c r="K21" s="7">
        <v>0.75</v>
      </c>
      <c r="L21" s="7">
        <v>0.05</v>
      </c>
      <c r="M21" s="7">
        <v>0.08</v>
      </c>
      <c r="N21" s="7">
        <v>0.14000000000000001</v>
      </c>
    </row>
    <row r="22" spans="1:15" x14ac:dyDescent="0.3">
      <c r="A22" s="28"/>
      <c r="B22" s="11" t="s">
        <v>62</v>
      </c>
      <c r="C22" s="10">
        <v>40</v>
      </c>
      <c r="D22" s="10">
        <v>2.12</v>
      </c>
      <c r="E22" s="10">
        <v>0.36</v>
      </c>
      <c r="F22" s="10">
        <v>14.08</v>
      </c>
      <c r="G22" s="10">
        <v>59.3</v>
      </c>
      <c r="H22" s="10">
        <v>0.08</v>
      </c>
      <c r="I22" s="10">
        <v>0.16</v>
      </c>
      <c r="J22" s="10">
        <v>51.6</v>
      </c>
      <c r="K22" s="10">
        <v>1.44</v>
      </c>
      <c r="L22" s="10">
        <v>0.16</v>
      </c>
      <c r="M22" s="10">
        <v>0.08</v>
      </c>
      <c r="N22" s="10">
        <v>0</v>
      </c>
    </row>
    <row r="23" spans="1:15" x14ac:dyDescent="0.3">
      <c r="A23" s="28">
        <v>49</v>
      </c>
      <c r="B23" s="11" t="s">
        <v>34</v>
      </c>
      <c r="C23" s="8">
        <v>200</v>
      </c>
      <c r="D23" s="8">
        <v>1.07</v>
      </c>
      <c r="E23" s="8">
        <v>0</v>
      </c>
      <c r="F23" s="8">
        <v>21.62</v>
      </c>
      <c r="G23" s="8">
        <v>68.3</v>
      </c>
      <c r="H23" s="8">
        <v>7.79</v>
      </c>
      <c r="I23" s="8">
        <v>0</v>
      </c>
      <c r="J23" s="8">
        <v>0</v>
      </c>
      <c r="K23" s="8">
        <v>0</v>
      </c>
      <c r="L23" s="8">
        <v>0</v>
      </c>
      <c r="M23" s="8">
        <v>2.35</v>
      </c>
      <c r="N23" s="8">
        <v>0</v>
      </c>
    </row>
    <row r="24" spans="1:15" x14ac:dyDescent="0.3">
      <c r="A24" s="28"/>
      <c r="B24" s="34" t="s">
        <v>61</v>
      </c>
      <c r="C24" s="34">
        <v>100</v>
      </c>
      <c r="D24" s="34">
        <v>0.48</v>
      </c>
      <c r="E24" s="34">
        <v>0</v>
      </c>
      <c r="F24" s="34">
        <v>9.1</v>
      </c>
      <c r="G24" s="34">
        <v>47</v>
      </c>
      <c r="H24" s="34">
        <v>16</v>
      </c>
      <c r="I24" s="34">
        <v>9</v>
      </c>
      <c r="J24" s="34">
        <v>11</v>
      </c>
      <c r="K24" s="34">
        <v>2.2000000000000002</v>
      </c>
      <c r="L24" s="34">
        <v>0.03</v>
      </c>
      <c r="M24" s="34">
        <v>0.1</v>
      </c>
      <c r="N24" s="34">
        <v>0.05</v>
      </c>
    </row>
    <row r="25" spans="1:15" x14ac:dyDescent="0.3">
      <c r="A25" s="28"/>
      <c r="B25" s="11" t="s">
        <v>60</v>
      </c>
      <c r="C25" s="8">
        <v>20</v>
      </c>
      <c r="D25" s="8">
        <v>0.82</v>
      </c>
      <c r="E25" s="8">
        <v>6.3</v>
      </c>
      <c r="F25" s="8">
        <v>12</v>
      </c>
      <c r="G25" s="8">
        <v>75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</row>
    <row r="26" spans="1:15" x14ac:dyDescent="0.3">
      <c r="A26" s="28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5" hidden="1" x14ac:dyDescent="0.3">
      <c r="A27" s="28"/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5" ht="13.8" customHeight="1" x14ac:dyDescent="0.3">
      <c r="A28" s="28"/>
      <c r="B28" s="5" t="s">
        <v>23</v>
      </c>
      <c r="C28" s="9"/>
      <c r="D28" s="9">
        <f>SUM(D19:D27)</f>
        <v>25.71</v>
      </c>
      <c r="E28" s="9">
        <f>SUM(E19:E27)</f>
        <v>19.239999999999998</v>
      </c>
      <c r="F28" s="9">
        <f t="shared" ref="F28:N28" si="1">SUM(F19:F27)</f>
        <v>104.21</v>
      </c>
      <c r="G28" s="9">
        <f t="shared" si="1"/>
        <v>644.29999999999995</v>
      </c>
      <c r="H28" s="9">
        <f t="shared" si="1"/>
        <v>79.889999999999986</v>
      </c>
      <c r="I28" s="9">
        <f t="shared" si="1"/>
        <v>37.760000000000005</v>
      </c>
      <c r="J28" s="9">
        <f t="shared" si="1"/>
        <v>281.39000000000004</v>
      </c>
      <c r="K28" s="9">
        <f t="shared" si="1"/>
        <v>6.87</v>
      </c>
      <c r="L28" s="9">
        <f t="shared" si="1"/>
        <v>0.35000000000000009</v>
      </c>
      <c r="M28" s="9">
        <f t="shared" si="1"/>
        <v>8.2099999999999991</v>
      </c>
      <c r="N28" s="9">
        <f t="shared" si="1"/>
        <v>0.23000000000000004</v>
      </c>
    </row>
    <row r="29" spans="1:15" hidden="1" x14ac:dyDescent="0.3">
      <c r="B29" s="43">
        <v>0.8</v>
      </c>
      <c r="C29">
        <f>ROUND(C25-C25*$B$29,2)</f>
        <v>4</v>
      </c>
      <c r="D29">
        <f t="shared" ref="D29:N29" si="2">ROUND(D25-D25*$B$29,2)</f>
        <v>0.16</v>
      </c>
      <c r="E29">
        <f t="shared" si="2"/>
        <v>1.26</v>
      </c>
      <c r="F29">
        <f t="shared" si="2"/>
        <v>2.4</v>
      </c>
      <c r="G29">
        <f t="shared" si="2"/>
        <v>15</v>
      </c>
      <c r="H29">
        <f t="shared" si="2"/>
        <v>0</v>
      </c>
      <c r="I29">
        <f t="shared" si="2"/>
        <v>0</v>
      </c>
      <c r="J29">
        <f t="shared" si="2"/>
        <v>0</v>
      </c>
      <c r="K29">
        <f t="shared" si="2"/>
        <v>0</v>
      </c>
      <c r="L29">
        <f t="shared" si="2"/>
        <v>0</v>
      </c>
      <c r="M29">
        <f t="shared" si="2"/>
        <v>0</v>
      </c>
      <c r="N29">
        <f t="shared" si="2"/>
        <v>0</v>
      </c>
    </row>
    <row r="30" spans="1:15" x14ac:dyDescent="0.3">
      <c r="D30" s="24"/>
    </row>
  </sheetData>
  <mergeCells count="21">
    <mergeCell ref="E18:I18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O16:O17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3"/>
  <sheetViews>
    <sheetView workbookViewId="0">
      <selection activeCell="O11" sqref="O11"/>
    </sheetView>
  </sheetViews>
  <sheetFormatPr defaultRowHeight="14.4" x14ac:dyDescent="0.3"/>
  <cols>
    <col min="1" max="1" width="4.8867187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6" customWidth="1"/>
    <col min="12" max="12" width="6.109375" bestFit="1" customWidth="1"/>
    <col min="13" max="13" width="6.5546875" bestFit="1" customWidth="1"/>
    <col min="14" max="14" width="7.33203125" bestFit="1" customWidth="1"/>
  </cols>
  <sheetData>
    <row r="1" spans="1:14" ht="42" thickBot="1" x14ac:dyDescent="0.35">
      <c r="A1" s="18" t="s">
        <v>49</v>
      </c>
      <c r="B1" s="2" t="s">
        <v>9</v>
      </c>
      <c r="C1" s="3" t="s">
        <v>13</v>
      </c>
      <c r="D1" s="85" t="s">
        <v>0</v>
      </c>
      <c r="E1" s="86"/>
      <c r="F1" s="86"/>
      <c r="G1" s="4" t="s">
        <v>15</v>
      </c>
      <c r="H1" s="86" t="s">
        <v>1</v>
      </c>
      <c r="I1" s="86"/>
      <c r="J1" s="86"/>
      <c r="K1" s="86"/>
      <c r="L1" s="87" t="s">
        <v>14</v>
      </c>
      <c r="M1" s="88"/>
      <c r="N1" s="89"/>
    </row>
    <row r="2" spans="1:14" x14ac:dyDescent="0.3">
      <c r="A2" s="69"/>
      <c r="B2" s="90"/>
      <c r="C2" s="90"/>
      <c r="D2" s="74" t="s">
        <v>17</v>
      </c>
      <c r="E2" s="76" t="s">
        <v>12</v>
      </c>
      <c r="F2" s="78" t="s">
        <v>11</v>
      </c>
      <c r="G2" s="93"/>
      <c r="H2" s="95" t="s">
        <v>2</v>
      </c>
      <c r="I2" s="74" t="s">
        <v>3</v>
      </c>
      <c r="J2" s="76" t="s">
        <v>4</v>
      </c>
      <c r="K2" s="78" t="s">
        <v>5</v>
      </c>
      <c r="L2" s="80" t="s">
        <v>6</v>
      </c>
      <c r="M2" s="80" t="s">
        <v>7</v>
      </c>
      <c r="N2" s="80" t="s">
        <v>8</v>
      </c>
    </row>
    <row r="3" spans="1:14" ht="15" thickBot="1" x14ac:dyDescent="0.35">
      <c r="A3" s="70"/>
      <c r="B3" s="91"/>
      <c r="C3" s="91"/>
      <c r="D3" s="75"/>
      <c r="E3" s="77"/>
      <c r="F3" s="92"/>
      <c r="G3" s="94"/>
      <c r="H3" s="96"/>
      <c r="I3" s="75"/>
      <c r="J3" s="77"/>
      <c r="K3" s="79"/>
      <c r="L3" s="80"/>
      <c r="M3" s="80"/>
      <c r="N3" s="80"/>
    </row>
    <row r="4" spans="1:14" ht="18.600000000000001" thickBot="1" x14ac:dyDescent="0.35">
      <c r="A4" s="17"/>
      <c r="B4" s="71" t="s">
        <v>47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ht="20.399999999999999" x14ac:dyDescent="0.3">
      <c r="A5" s="27"/>
      <c r="B5" s="82" t="s">
        <v>55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</row>
    <row r="6" spans="1:14" x14ac:dyDescent="0.3">
      <c r="A6" s="36">
        <v>39</v>
      </c>
      <c r="B6" s="11" t="s">
        <v>53</v>
      </c>
      <c r="C6" s="7">
        <v>180</v>
      </c>
      <c r="D6" s="7">
        <v>3.42</v>
      </c>
      <c r="E6" s="7">
        <v>7.56</v>
      </c>
      <c r="F6" s="7">
        <v>7.56</v>
      </c>
      <c r="G6" s="7">
        <v>201.5</v>
      </c>
      <c r="H6" s="7">
        <v>43.2</v>
      </c>
      <c r="I6" s="7">
        <v>32.4</v>
      </c>
      <c r="J6" s="7">
        <v>81.180000000000007</v>
      </c>
      <c r="K6" s="7">
        <v>0.47</v>
      </c>
      <c r="L6" s="7">
        <v>2.7</v>
      </c>
      <c r="M6" s="7">
        <v>10.8</v>
      </c>
      <c r="N6" s="7">
        <v>0.05</v>
      </c>
    </row>
    <row r="7" spans="1:14" x14ac:dyDescent="0.3">
      <c r="A7" s="36">
        <v>2</v>
      </c>
      <c r="B7" s="11" t="s">
        <v>57</v>
      </c>
      <c r="C7" s="10">
        <v>90</v>
      </c>
      <c r="D7" s="10">
        <v>8.4</v>
      </c>
      <c r="E7" s="10">
        <v>2</v>
      </c>
      <c r="F7" s="10">
        <v>8.6</v>
      </c>
      <c r="G7" s="10">
        <v>96.6</v>
      </c>
      <c r="H7" s="10">
        <v>39.380000000000003</v>
      </c>
      <c r="I7" s="10">
        <v>28.9</v>
      </c>
      <c r="J7" s="10">
        <v>149.74</v>
      </c>
      <c r="K7" s="10">
        <v>1.36</v>
      </c>
      <c r="L7" s="10">
        <v>0.1</v>
      </c>
      <c r="M7" s="10">
        <v>0.14000000000000001</v>
      </c>
      <c r="N7" s="10">
        <v>0.24</v>
      </c>
    </row>
    <row r="8" spans="1:14" x14ac:dyDescent="0.3">
      <c r="A8" s="28"/>
      <c r="B8" s="11" t="s">
        <v>61</v>
      </c>
      <c r="C8" s="7">
        <v>100</v>
      </c>
      <c r="D8" s="7">
        <v>0.48</v>
      </c>
      <c r="E8" s="7">
        <v>0</v>
      </c>
      <c r="F8" s="7">
        <v>9.1</v>
      </c>
      <c r="G8" s="7">
        <v>48.3</v>
      </c>
      <c r="H8" s="7">
        <v>16</v>
      </c>
      <c r="I8" s="7">
        <v>9</v>
      </c>
      <c r="J8" s="7">
        <v>11</v>
      </c>
      <c r="K8" s="7">
        <v>2.2000000000000002</v>
      </c>
      <c r="L8" s="7">
        <v>0.03</v>
      </c>
      <c r="M8" s="7">
        <v>0.1</v>
      </c>
      <c r="N8" s="7">
        <v>0.05</v>
      </c>
    </row>
    <row r="9" spans="1:14" x14ac:dyDescent="0.3">
      <c r="A9" s="28"/>
      <c r="B9" s="1" t="s">
        <v>62</v>
      </c>
      <c r="C9" s="10">
        <v>40</v>
      </c>
      <c r="D9" s="10">
        <v>2.12</v>
      </c>
      <c r="E9" s="10">
        <v>0.36</v>
      </c>
      <c r="F9" s="10">
        <v>14.08</v>
      </c>
      <c r="G9" s="10">
        <v>59</v>
      </c>
      <c r="H9" s="10">
        <v>0.08</v>
      </c>
      <c r="I9" s="10">
        <v>0.16</v>
      </c>
      <c r="J9" s="10">
        <v>51.6</v>
      </c>
      <c r="K9" s="10">
        <v>1.44</v>
      </c>
      <c r="L9" s="10">
        <v>0.16</v>
      </c>
      <c r="M9" s="10">
        <v>0.08</v>
      </c>
      <c r="N9" s="10">
        <v>0</v>
      </c>
    </row>
    <row r="10" spans="1:14" x14ac:dyDescent="0.3">
      <c r="A10" s="28">
        <v>49</v>
      </c>
      <c r="B10" s="1" t="s">
        <v>34</v>
      </c>
      <c r="C10" s="10">
        <v>200</v>
      </c>
      <c r="D10" s="10">
        <v>1.07</v>
      </c>
      <c r="E10" s="10">
        <v>0</v>
      </c>
      <c r="F10" s="10">
        <v>21.62</v>
      </c>
      <c r="G10" s="10">
        <v>63.3</v>
      </c>
      <c r="H10" s="10">
        <v>7.79</v>
      </c>
      <c r="I10" s="10">
        <v>0</v>
      </c>
      <c r="J10" s="10">
        <v>0</v>
      </c>
      <c r="K10" s="10">
        <v>0</v>
      </c>
      <c r="L10" s="10">
        <v>0</v>
      </c>
      <c r="M10" s="10">
        <v>2.35</v>
      </c>
      <c r="N10" s="10">
        <v>0</v>
      </c>
    </row>
    <row r="11" spans="1:14" x14ac:dyDescent="0.3">
      <c r="A11" s="28"/>
      <c r="B11" s="11" t="s">
        <v>24</v>
      </c>
      <c r="C11" s="10">
        <v>2</v>
      </c>
      <c r="D11" s="10">
        <v>0</v>
      </c>
      <c r="E11" s="10">
        <v>3.8</v>
      </c>
      <c r="F11" s="10">
        <v>0</v>
      </c>
      <c r="G11" s="10">
        <v>26.93</v>
      </c>
      <c r="H11" s="10">
        <v>0.4</v>
      </c>
      <c r="I11" s="10">
        <v>0</v>
      </c>
      <c r="J11" s="10">
        <v>0.92</v>
      </c>
      <c r="K11" s="10">
        <v>0</v>
      </c>
      <c r="L11" s="10">
        <v>0</v>
      </c>
      <c r="M11" s="10">
        <v>0</v>
      </c>
      <c r="N11" s="10">
        <v>0.19</v>
      </c>
    </row>
    <row r="12" spans="1:14" x14ac:dyDescent="0.3">
      <c r="A12" s="2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idden="1" x14ac:dyDescent="0.3">
      <c r="A13" s="28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8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5" customHeight="1" x14ac:dyDescent="0.3">
      <c r="A15" s="28"/>
      <c r="B15" s="5" t="s">
        <v>21</v>
      </c>
      <c r="C15" s="8"/>
      <c r="D15" s="9">
        <f t="shared" ref="D15:N15" si="0">SUM(D6:D12)</f>
        <v>15.490000000000002</v>
      </c>
      <c r="E15" s="9">
        <f t="shared" si="0"/>
        <v>13.719999999999999</v>
      </c>
      <c r="F15" s="9">
        <f t="shared" si="0"/>
        <v>60.959999999999994</v>
      </c>
      <c r="G15" s="9">
        <f t="shared" si="0"/>
        <v>495.63000000000005</v>
      </c>
      <c r="H15" s="9">
        <f t="shared" si="0"/>
        <v>106.85000000000002</v>
      </c>
      <c r="I15" s="9">
        <f t="shared" si="0"/>
        <v>70.459999999999994</v>
      </c>
      <c r="J15" s="9">
        <f t="shared" si="0"/>
        <v>294.44000000000005</v>
      </c>
      <c r="K15" s="9">
        <f t="shared" si="0"/>
        <v>5.4700000000000006</v>
      </c>
      <c r="L15" s="9">
        <f t="shared" si="0"/>
        <v>2.99</v>
      </c>
      <c r="M15" s="9">
        <f t="shared" si="0"/>
        <v>13.47</v>
      </c>
      <c r="N15" s="9">
        <f t="shared" si="0"/>
        <v>0.53</v>
      </c>
    </row>
    <row r="16" spans="1:14" ht="19.95" customHeight="1" x14ac:dyDescent="0.3">
      <c r="A16" s="40"/>
      <c r="B16" s="23"/>
      <c r="C16" s="23"/>
      <c r="D16" s="23"/>
      <c r="E16" s="81"/>
      <c r="F16" s="81"/>
      <c r="G16" s="81"/>
      <c r="H16" s="81"/>
      <c r="I16" s="81"/>
      <c r="J16" s="23"/>
      <c r="K16" s="23"/>
      <c r="L16" s="23"/>
      <c r="M16" s="23"/>
      <c r="N16" s="41"/>
    </row>
    <row r="17" spans="1:14" ht="19.95" customHeight="1" x14ac:dyDescent="0.3">
      <c r="A17" s="40"/>
      <c r="B17" s="23"/>
      <c r="C17" s="23"/>
      <c r="D17" s="23"/>
      <c r="E17" s="81" t="s">
        <v>54</v>
      </c>
      <c r="F17" s="81"/>
      <c r="G17" s="81"/>
      <c r="H17" s="81"/>
      <c r="I17" s="81"/>
      <c r="J17" s="23"/>
      <c r="K17" s="23"/>
      <c r="L17" s="23"/>
      <c r="M17" s="23"/>
      <c r="N17" s="41"/>
    </row>
    <row r="18" spans="1:14" x14ac:dyDescent="0.3">
      <c r="A18" s="28">
        <v>33</v>
      </c>
      <c r="B18" s="29" t="s">
        <v>79</v>
      </c>
      <c r="C18" s="13">
        <v>200</v>
      </c>
      <c r="D18" s="37">
        <v>8.1</v>
      </c>
      <c r="E18" s="37">
        <v>6.3</v>
      </c>
      <c r="F18" s="37">
        <v>6.2</v>
      </c>
      <c r="G18" s="37">
        <v>98.2</v>
      </c>
      <c r="H18" s="14">
        <v>23.2</v>
      </c>
      <c r="I18" s="7">
        <v>17.8</v>
      </c>
      <c r="J18" s="7">
        <v>92.4</v>
      </c>
      <c r="K18" s="7">
        <v>1.4</v>
      </c>
      <c r="L18" s="7">
        <v>0.04</v>
      </c>
      <c r="M18" s="7">
        <v>5.6</v>
      </c>
      <c r="N18" s="7">
        <v>0.04</v>
      </c>
    </row>
    <row r="19" spans="1:14" x14ac:dyDescent="0.3">
      <c r="A19" s="28">
        <v>4</v>
      </c>
      <c r="B19" s="29" t="s">
        <v>28</v>
      </c>
      <c r="C19" s="7">
        <v>220</v>
      </c>
      <c r="D19" s="7">
        <v>18.7</v>
      </c>
      <c r="E19" s="7">
        <v>14.96</v>
      </c>
      <c r="F19" s="7">
        <v>36.520000000000003</v>
      </c>
      <c r="G19" s="7">
        <v>295</v>
      </c>
      <c r="H19" s="7">
        <v>0.33</v>
      </c>
      <c r="I19" s="7">
        <v>41.1</v>
      </c>
      <c r="J19" s="7">
        <v>0.97</v>
      </c>
      <c r="K19" s="7">
        <v>17.8</v>
      </c>
      <c r="L19" s="7">
        <v>35.86</v>
      </c>
      <c r="M19" s="7">
        <v>31.46</v>
      </c>
      <c r="N19" s="7">
        <v>0.64</v>
      </c>
    </row>
    <row r="20" spans="1:14" x14ac:dyDescent="0.3">
      <c r="A20" s="36">
        <v>50</v>
      </c>
      <c r="B20" s="29" t="s">
        <v>61</v>
      </c>
      <c r="C20" s="8">
        <v>100</v>
      </c>
      <c r="D20" s="8">
        <v>0.48</v>
      </c>
      <c r="E20" s="8">
        <v>0</v>
      </c>
      <c r="F20" s="8">
        <v>9.1</v>
      </c>
      <c r="G20" s="8">
        <v>48.3</v>
      </c>
      <c r="H20" s="8">
        <v>16</v>
      </c>
      <c r="I20" s="8">
        <v>9</v>
      </c>
      <c r="J20" s="8">
        <v>11</v>
      </c>
      <c r="K20" s="8">
        <v>2.2000000000000002</v>
      </c>
      <c r="L20" s="8">
        <v>0.03</v>
      </c>
      <c r="M20" s="8">
        <v>0.1</v>
      </c>
      <c r="N20" s="8">
        <v>0.05</v>
      </c>
    </row>
    <row r="21" spans="1:14" x14ac:dyDescent="0.3">
      <c r="A21" s="36"/>
      <c r="B21" s="29" t="s">
        <v>62</v>
      </c>
      <c r="C21" s="7">
        <v>40</v>
      </c>
      <c r="D21" s="12">
        <v>2.12</v>
      </c>
      <c r="E21" s="12">
        <v>0.36</v>
      </c>
      <c r="F21" s="12">
        <v>14.08</v>
      </c>
      <c r="G21" s="12">
        <v>59</v>
      </c>
      <c r="H21" s="7">
        <v>0.08</v>
      </c>
      <c r="I21" s="7">
        <v>0.16</v>
      </c>
      <c r="J21" s="7">
        <v>51.6</v>
      </c>
      <c r="K21" s="7">
        <v>1.44</v>
      </c>
      <c r="L21" s="7">
        <v>0.16</v>
      </c>
      <c r="M21" s="7">
        <v>0.08</v>
      </c>
      <c r="N21" s="7">
        <v>0</v>
      </c>
    </row>
    <row r="22" spans="1:14" x14ac:dyDescent="0.3">
      <c r="A22" s="36">
        <v>49</v>
      </c>
      <c r="B22" s="29" t="s">
        <v>34</v>
      </c>
      <c r="C22" s="10">
        <v>200</v>
      </c>
      <c r="D22" s="10">
        <v>1.07</v>
      </c>
      <c r="E22" s="10">
        <v>0</v>
      </c>
      <c r="F22" s="10">
        <v>21.62</v>
      </c>
      <c r="G22" s="10">
        <v>63.3</v>
      </c>
      <c r="H22" s="10">
        <v>7.79</v>
      </c>
      <c r="I22" s="10">
        <v>0</v>
      </c>
      <c r="J22" s="10">
        <v>0</v>
      </c>
      <c r="K22" s="10">
        <v>0</v>
      </c>
      <c r="L22" s="10">
        <v>0</v>
      </c>
      <c r="M22" s="10">
        <v>2.35</v>
      </c>
      <c r="N22" s="10">
        <v>0</v>
      </c>
    </row>
    <row r="23" spans="1:14" x14ac:dyDescent="0.3">
      <c r="A23" s="36"/>
      <c r="B23" s="29" t="s">
        <v>29</v>
      </c>
      <c r="C23" s="10">
        <v>33.33</v>
      </c>
      <c r="D23" s="10">
        <v>1.8</v>
      </c>
      <c r="E23" s="10">
        <v>4.3</v>
      </c>
      <c r="F23" s="10">
        <v>20</v>
      </c>
      <c r="G23" s="10">
        <v>61.3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</row>
    <row r="24" spans="1:14" x14ac:dyDescent="0.3">
      <c r="A24" s="33"/>
      <c r="B24" s="29" t="s">
        <v>58</v>
      </c>
      <c r="C24" s="10">
        <v>5</v>
      </c>
      <c r="D24" s="10">
        <v>0.25</v>
      </c>
      <c r="E24" s="10">
        <v>1.05</v>
      </c>
      <c r="F24" s="10">
        <v>0.33</v>
      </c>
      <c r="G24" s="10">
        <v>10.45</v>
      </c>
      <c r="H24" s="10">
        <v>8.6</v>
      </c>
      <c r="I24" s="10">
        <v>0.88</v>
      </c>
      <c r="J24" s="10">
        <v>5.98</v>
      </c>
      <c r="K24" s="10">
        <v>0.03</v>
      </c>
      <c r="L24" s="10">
        <v>0</v>
      </c>
      <c r="M24" s="10">
        <v>0</v>
      </c>
      <c r="N24" s="10">
        <v>0</v>
      </c>
    </row>
    <row r="25" spans="1:14" x14ac:dyDescent="0.3">
      <c r="A25" s="36">
        <v>43</v>
      </c>
      <c r="B25" s="29" t="s">
        <v>63</v>
      </c>
      <c r="C25" s="10">
        <v>70</v>
      </c>
      <c r="D25" s="10">
        <v>1.73</v>
      </c>
      <c r="E25" s="10">
        <v>3.4</v>
      </c>
      <c r="F25" s="10">
        <v>4.92</v>
      </c>
      <c r="G25" s="10">
        <v>57.67</v>
      </c>
      <c r="H25" s="10">
        <v>12.3</v>
      </c>
      <c r="I25" s="10">
        <v>16.489999999999998</v>
      </c>
      <c r="J25" s="10">
        <v>14.2</v>
      </c>
      <c r="K25" s="10">
        <v>0.64</v>
      </c>
      <c r="L25" s="10">
        <v>0.05</v>
      </c>
      <c r="M25" s="10">
        <v>17.3</v>
      </c>
      <c r="N25" s="10">
        <v>0.46</v>
      </c>
    </row>
    <row r="26" spans="1:14" x14ac:dyDescent="0.3">
      <c r="A26" s="33"/>
      <c r="B26" s="3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idden="1" x14ac:dyDescent="0.3">
      <c r="A27" s="33"/>
      <c r="B27" s="3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idden="1" x14ac:dyDescent="0.3">
      <c r="A28" s="33"/>
      <c r="B28" s="3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idden="1" x14ac:dyDescent="0.3">
      <c r="A29" s="33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idden="1" x14ac:dyDescent="0.3">
      <c r="A30" s="31"/>
      <c r="B30" s="1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idden="1" x14ac:dyDescent="0.3">
      <c r="A31" s="31"/>
      <c r="B31" s="1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3">
      <c r="A32" s="33"/>
      <c r="B32" s="5" t="s">
        <v>23</v>
      </c>
      <c r="C32" s="9"/>
      <c r="D32" s="9">
        <f>SUM(D18:D31)</f>
        <v>34.249999999999993</v>
      </c>
      <c r="E32" s="9">
        <f t="shared" ref="E32:N32" si="1">SUM(E18:E31)</f>
        <v>30.37</v>
      </c>
      <c r="F32" s="9">
        <f t="shared" si="1"/>
        <v>112.77000000000001</v>
      </c>
      <c r="G32" s="9">
        <f>SUM(G18:G31)</f>
        <v>693.21999999999991</v>
      </c>
      <c r="H32" s="9">
        <f t="shared" si="1"/>
        <v>68.3</v>
      </c>
      <c r="I32" s="9">
        <f t="shared" si="1"/>
        <v>85.429999999999993</v>
      </c>
      <c r="J32" s="9">
        <f t="shared" si="1"/>
        <v>176.14999999999998</v>
      </c>
      <c r="K32" s="9">
        <f t="shared" si="1"/>
        <v>23.51</v>
      </c>
      <c r="L32" s="9">
        <f t="shared" si="1"/>
        <v>36.139999999999993</v>
      </c>
      <c r="M32" s="9">
        <f t="shared" si="1"/>
        <v>56.89</v>
      </c>
      <c r="N32" s="9">
        <f t="shared" si="1"/>
        <v>1.1900000000000002</v>
      </c>
    </row>
    <row r="33" spans="2:14" hidden="1" x14ac:dyDescent="0.3">
      <c r="B33" s="43">
        <v>-0.2</v>
      </c>
      <c r="C33">
        <f>ROUND(C25-C25*$B$33,2)</f>
        <v>84</v>
      </c>
      <c r="D33">
        <f t="shared" ref="D33:N33" si="2">ROUND(D25-D25*$B$33,2)</f>
        <v>2.08</v>
      </c>
      <c r="E33">
        <f t="shared" si="2"/>
        <v>4.08</v>
      </c>
      <c r="F33">
        <f t="shared" si="2"/>
        <v>5.9</v>
      </c>
      <c r="G33">
        <f t="shared" si="2"/>
        <v>69.2</v>
      </c>
      <c r="H33">
        <f t="shared" si="2"/>
        <v>14.76</v>
      </c>
      <c r="I33">
        <f t="shared" si="2"/>
        <v>19.79</v>
      </c>
      <c r="J33">
        <f t="shared" si="2"/>
        <v>17.04</v>
      </c>
      <c r="K33">
        <f t="shared" si="2"/>
        <v>0.77</v>
      </c>
      <c r="L33">
        <f t="shared" si="2"/>
        <v>0.06</v>
      </c>
      <c r="M33">
        <f t="shared" si="2"/>
        <v>20.76</v>
      </c>
      <c r="N33">
        <f t="shared" si="2"/>
        <v>0.55000000000000004</v>
      </c>
    </row>
  </sheetData>
  <mergeCells count="21">
    <mergeCell ref="E17:I17"/>
    <mergeCell ref="E16:I16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8"/>
  <sheetViews>
    <sheetView topLeftCell="B1" zoomScale="96" zoomScaleNormal="96" workbookViewId="0">
      <selection activeCell="O9" sqref="O9"/>
    </sheetView>
  </sheetViews>
  <sheetFormatPr defaultRowHeight="14.4" x14ac:dyDescent="0.3"/>
  <cols>
    <col min="1" max="1" width="4.88671875" customWidth="1"/>
    <col min="2" max="2" width="33.6640625" customWidth="1"/>
    <col min="3" max="3" width="9.88671875" bestFit="1" customWidth="1"/>
    <col min="6" max="6" width="10" customWidth="1"/>
    <col min="7" max="7" width="10.6640625" customWidth="1"/>
  </cols>
  <sheetData>
    <row r="1" spans="1:14" ht="42" thickBot="1" x14ac:dyDescent="0.35">
      <c r="A1" s="18" t="s">
        <v>49</v>
      </c>
      <c r="B1" s="2" t="s">
        <v>9</v>
      </c>
      <c r="C1" s="3" t="s">
        <v>13</v>
      </c>
      <c r="D1" s="85" t="s">
        <v>0</v>
      </c>
      <c r="E1" s="86"/>
      <c r="F1" s="86"/>
      <c r="G1" s="4" t="s">
        <v>15</v>
      </c>
      <c r="H1" s="86" t="s">
        <v>1</v>
      </c>
      <c r="I1" s="86"/>
      <c r="J1" s="86"/>
      <c r="K1" s="86"/>
      <c r="L1" s="87" t="s">
        <v>14</v>
      </c>
      <c r="M1" s="88"/>
      <c r="N1" s="89"/>
    </row>
    <row r="2" spans="1:14" x14ac:dyDescent="0.3">
      <c r="A2" s="69"/>
      <c r="B2" s="90"/>
      <c r="C2" s="90"/>
      <c r="D2" s="74" t="s">
        <v>17</v>
      </c>
      <c r="E2" s="76" t="s">
        <v>12</v>
      </c>
      <c r="F2" s="78" t="s">
        <v>11</v>
      </c>
      <c r="G2" s="93"/>
      <c r="H2" s="95" t="s">
        <v>2</v>
      </c>
      <c r="I2" s="74" t="s">
        <v>3</v>
      </c>
      <c r="J2" s="76" t="s">
        <v>4</v>
      </c>
      <c r="K2" s="78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 x14ac:dyDescent="0.35">
      <c r="A3" s="70"/>
      <c r="B3" s="91"/>
      <c r="C3" s="91"/>
      <c r="D3" s="75"/>
      <c r="E3" s="77"/>
      <c r="F3" s="92"/>
      <c r="G3" s="94"/>
      <c r="H3" s="96"/>
      <c r="I3" s="75"/>
      <c r="J3" s="77"/>
      <c r="K3" s="79"/>
      <c r="L3" s="80"/>
      <c r="M3" s="80"/>
      <c r="N3" s="80"/>
    </row>
    <row r="4" spans="1:14" ht="30.75" customHeight="1" thickBot="1" x14ac:dyDescent="0.35">
      <c r="A4" s="17"/>
      <c r="B4" s="71" t="s">
        <v>72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ht="20.399999999999999" x14ac:dyDescent="0.3">
      <c r="A5" s="27"/>
      <c r="B5" s="82" t="s">
        <v>55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</row>
    <row r="6" spans="1:14" x14ac:dyDescent="0.3">
      <c r="A6" s="28">
        <v>35</v>
      </c>
      <c r="B6" s="30" t="s">
        <v>78</v>
      </c>
      <c r="C6" s="7">
        <v>200</v>
      </c>
      <c r="D6" s="7">
        <v>2.9</v>
      </c>
      <c r="E6" s="7">
        <v>4.2</v>
      </c>
      <c r="F6" s="7">
        <v>12.3</v>
      </c>
      <c r="G6" s="7">
        <v>91.3</v>
      </c>
      <c r="H6" s="7">
        <v>18.600000000000001</v>
      </c>
      <c r="I6" s="7">
        <v>26.4</v>
      </c>
      <c r="J6" s="7">
        <v>34.4</v>
      </c>
      <c r="K6" s="7">
        <v>0.5</v>
      </c>
      <c r="L6" s="7">
        <v>0.12</v>
      </c>
      <c r="M6" s="7">
        <v>0</v>
      </c>
      <c r="N6" s="7">
        <v>0.2</v>
      </c>
    </row>
    <row r="7" spans="1:14" x14ac:dyDescent="0.3">
      <c r="A7" s="28">
        <v>8</v>
      </c>
      <c r="B7" s="30" t="s">
        <v>32</v>
      </c>
      <c r="C7" s="10">
        <v>40</v>
      </c>
      <c r="D7" s="10">
        <v>6.8</v>
      </c>
      <c r="E7" s="10">
        <v>5.9</v>
      </c>
      <c r="F7" s="10">
        <v>0.74</v>
      </c>
      <c r="G7" s="10">
        <v>78.2</v>
      </c>
      <c r="H7" s="10">
        <v>22</v>
      </c>
      <c r="I7" s="10">
        <v>0</v>
      </c>
      <c r="J7" s="10">
        <v>0</v>
      </c>
      <c r="K7" s="10">
        <v>1</v>
      </c>
      <c r="L7" s="10">
        <v>0</v>
      </c>
      <c r="M7" s="10">
        <v>0</v>
      </c>
      <c r="N7" s="10">
        <v>0</v>
      </c>
    </row>
    <row r="8" spans="1:14" x14ac:dyDescent="0.3">
      <c r="A8" s="28"/>
      <c r="B8" s="60" t="s">
        <v>87</v>
      </c>
      <c r="C8" s="12">
        <v>40</v>
      </c>
      <c r="D8" s="12">
        <v>2.12</v>
      </c>
      <c r="E8" s="12">
        <v>0.36</v>
      </c>
      <c r="F8" s="12">
        <v>14.08</v>
      </c>
      <c r="G8" s="12">
        <v>59</v>
      </c>
      <c r="H8" s="12">
        <v>0.08</v>
      </c>
      <c r="I8" s="12">
        <v>0.16</v>
      </c>
      <c r="J8" s="12">
        <v>51.6</v>
      </c>
      <c r="K8" s="12">
        <v>1.44</v>
      </c>
      <c r="L8" s="12">
        <v>0.16</v>
      </c>
      <c r="M8" s="12">
        <v>0.08</v>
      </c>
      <c r="N8" s="12">
        <v>0</v>
      </c>
    </row>
    <row r="9" spans="1:14" x14ac:dyDescent="0.3">
      <c r="A9" s="38"/>
      <c r="B9" s="66" t="s">
        <v>77</v>
      </c>
      <c r="C9" s="12">
        <v>200</v>
      </c>
      <c r="D9" s="12">
        <v>5.6</v>
      </c>
      <c r="E9" s="12">
        <v>5</v>
      </c>
      <c r="F9" s="12">
        <v>22.8</v>
      </c>
      <c r="G9" s="12">
        <v>160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</row>
    <row r="10" spans="1:14" x14ac:dyDescent="0.3">
      <c r="A10" s="57">
        <v>50</v>
      </c>
      <c r="B10" s="58" t="s">
        <v>61</v>
      </c>
      <c r="C10" s="59">
        <v>100</v>
      </c>
      <c r="D10" s="59">
        <v>0.48</v>
      </c>
      <c r="E10" s="59">
        <v>0</v>
      </c>
      <c r="F10" s="59">
        <v>9.1</v>
      </c>
      <c r="G10" s="59">
        <v>48.3</v>
      </c>
      <c r="H10" s="59">
        <v>16</v>
      </c>
      <c r="I10" s="59">
        <v>9</v>
      </c>
      <c r="J10" s="59">
        <v>11</v>
      </c>
      <c r="K10" s="59">
        <v>2.2000000000000002</v>
      </c>
      <c r="L10" s="59">
        <v>0.03</v>
      </c>
      <c r="M10" s="59">
        <v>0.1</v>
      </c>
      <c r="N10" s="59">
        <v>0.05</v>
      </c>
    </row>
    <row r="11" spans="1:14" x14ac:dyDescent="0.3">
      <c r="A11" s="33"/>
      <c r="B11" s="34" t="s">
        <v>75</v>
      </c>
      <c r="C11" s="61">
        <v>30</v>
      </c>
      <c r="D11" s="61">
        <v>2.34</v>
      </c>
      <c r="E11" s="61">
        <v>3.84</v>
      </c>
      <c r="F11" s="61">
        <v>23.82</v>
      </c>
      <c r="G11" s="61">
        <v>110.4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</row>
    <row r="12" spans="1:14" x14ac:dyDescent="0.3">
      <c r="A12" s="28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4" hidden="1" x14ac:dyDescent="0.3">
      <c r="A13" s="28"/>
      <c r="B13" s="6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3">
      <c r="A14" s="28"/>
      <c r="B14" s="6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3">
      <c r="A15" s="28"/>
      <c r="B15" s="5" t="s">
        <v>21</v>
      </c>
      <c r="C15" s="8"/>
      <c r="D15" s="9">
        <f t="shared" ref="D15:N15" si="0">SUM(D6:D11)</f>
        <v>20.240000000000002</v>
      </c>
      <c r="E15" s="9">
        <f t="shared" si="0"/>
        <v>19.3</v>
      </c>
      <c r="F15" s="9">
        <f t="shared" si="0"/>
        <v>82.84</v>
      </c>
      <c r="G15" s="9">
        <f t="shared" si="0"/>
        <v>547.20000000000005</v>
      </c>
      <c r="H15" s="9">
        <f t="shared" si="0"/>
        <v>56.68</v>
      </c>
      <c r="I15" s="9">
        <f t="shared" si="0"/>
        <v>35.56</v>
      </c>
      <c r="J15" s="9">
        <f t="shared" si="0"/>
        <v>97</v>
      </c>
      <c r="K15" s="9">
        <f t="shared" si="0"/>
        <v>5.1400000000000006</v>
      </c>
      <c r="L15" s="9">
        <f t="shared" si="0"/>
        <v>0.31000000000000005</v>
      </c>
      <c r="M15" s="9">
        <f t="shared" si="0"/>
        <v>0.18</v>
      </c>
      <c r="N15" s="9">
        <f t="shared" si="0"/>
        <v>0.25</v>
      </c>
    </row>
    <row r="16" spans="1:14" x14ac:dyDescent="0.3">
      <c r="A16" s="28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9.95" customHeight="1" x14ac:dyDescent="0.3">
      <c r="A17" s="28"/>
      <c r="B17" s="23"/>
      <c r="C17" s="23"/>
      <c r="D17" s="23"/>
      <c r="E17" s="81" t="s">
        <v>54</v>
      </c>
      <c r="F17" s="81"/>
      <c r="G17" s="81"/>
      <c r="H17" s="81"/>
      <c r="I17" s="81"/>
      <c r="J17" s="23"/>
      <c r="K17" s="23"/>
      <c r="L17" s="23"/>
      <c r="M17" s="23"/>
      <c r="N17" s="41"/>
    </row>
    <row r="18" spans="1:14" ht="15" customHeight="1" x14ac:dyDescent="0.3">
      <c r="A18" s="38">
        <v>27</v>
      </c>
      <c r="B18" s="39" t="s">
        <v>16</v>
      </c>
      <c r="C18" s="12">
        <v>200</v>
      </c>
      <c r="D18" s="12">
        <v>9.1999999999999993</v>
      </c>
      <c r="E18" s="12">
        <v>9</v>
      </c>
      <c r="F18" s="12">
        <v>14.4</v>
      </c>
      <c r="G18" s="12">
        <v>177.2</v>
      </c>
      <c r="H18" s="12">
        <v>28.6</v>
      </c>
      <c r="I18" s="12">
        <v>42</v>
      </c>
      <c r="J18" s="12">
        <v>32.6</v>
      </c>
      <c r="K18" s="12">
        <v>2.48</v>
      </c>
      <c r="L18" s="12">
        <v>0.1</v>
      </c>
      <c r="M18" s="12">
        <v>2.08</v>
      </c>
      <c r="N18" s="12">
        <v>0</v>
      </c>
    </row>
    <row r="19" spans="1:14" ht="15" customHeight="1" x14ac:dyDescent="0.3">
      <c r="A19" s="28">
        <v>9</v>
      </c>
      <c r="B19" s="11" t="s">
        <v>59</v>
      </c>
      <c r="C19" s="7">
        <v>175</v>
      </c>
      <c r="D19" s="7">
        <v>4.03</v>
      </c>
      <c r="E19" s="7">
        <v>0.53</v>
      </c>
      <c r="F19" s="7">
        <v>27.48</v>
      </c>
      <c r="G19" s="7">
        <v>133</v>
      </c>
      <c r="H19" s="7">
        <v>23.87</v>
      </c>
      <c r="I19" s="7">
        <v>22.75</v>
      </c>
      <c r="J19" s="7">
        <v>70</v>
      </c>
      <c r="K19" s="7">
        <v>7.26</v>
      </c>
      <c r="L19" s="7">
        <v>0.35</v>
      </c>
      <c r="M19" s="7">
        <v>0</v>
      </c>
      <c r="N19" s="7">
        <v>0.05</v>
      </c>
    </row>
    <row r="20" spans="1:14" ht="15" customHeight="1" x14ac:dyDescent="0.3">
      <c r="A20" s="28">
        <v>2</v>
      </c>
      <c r="B20" s="11" t="s">
        <v>19</v>
      </c>
      <c r="C20" s="7">
        <v>45</v>
      </c>
      <c r="D20" s="7">
        <v>5.4</v>
      </c>
      <c r="E20" s="7">
        <v>4.21</v>
      </c>
      <c r="F20" s="7">
        <v>5.0999999999999996</v>
      </c>
      <c r="G20" s="7">
        <v>90.1</v>
      </c>
      <c r="H20" s="7">
        <v>21.88</v>
      </c>
      <c r="I20" s="7" t="s">
        <v>20</v>
      </c>
      <c r="J20" s="7">
        <v>83.19</v>
      </c>
      <c r="K20" s="7">
        <v>0.75</v>
      </c>
      <c r="L20" s="7">
        <v>0.05</v>
      </c>
      <c r="M20" s="7">
        <v>0.08</v>
      </c>
      <c r="N20" s="7">
        <v>0.14000000000000001</v>
      </c>
    </row>
    <row r="21" spans="1:14" ht="15" customHeight="1" x14ac:dyDescent="0.3">
      <c r="A21" s="28"/>
      <c r="B21" s="1" t="s">
        <v>61</v>
      </c>
      <c r="C21" s="10">
        <v>100</v>
      </c>
      <c r="D21" s="10">
        <v>0.48</v>
      </c>
      <c r="E21" s="10">
        <v>0</v>
      </c>
      <c r="F21" s="10">
        <v>9.1</v>
      </c>
      <c r="G21" s="10">
        <v>48.3</v>
      </c>
      <c r="H21" s="10">
        <v>16</v>
      </c>
      <c r="I21" s="10">
        <v>9</v>
      </c>
      <c r="J21" s="10">
        <v>11</v>
      </c>
      <c r="K21" s="10">
        <v>2.2000000000000002</v>
      </c>
      <c r="L21" s="10">
        <v>0.03</v>
      </c>
      <c r="M21" s="10">
        <v>0.1</v>
      </c>
      <c r="N21" s="10">
        <v>0.05</v>
      </c>
    </row>
    <row r="22" spans="1:14" x14ac:dyDescent="0.3">
      <c r="A22" s="28"/>
      <c r="B22" s="1" t="s">
        <v>87</v>
      </c>
      <c r="C22" s="10">
        <v>40</v>
      </c>
      <c r="D22" s="10">
        <v>2.12</v>
      </c>
      <c r="E22" s="10">
        <v>0.36</v>
      </c>
      <c r="F22" s="10">
        <v>14.08</v>
      </c>
      <c r="G22" s="10">
        <v>59</v>
      </c>
      <c r="H22" s="10">
        <v>0.08</v>
      </c>
      <c r="I22" s="10">
        <v>0.16</v>
      </c>
      <c r="J22" s="10">
        <v>51.6</v>
      </c>
      <c r="K22" s="10">
        <v>1.44</v>
      </c>
      <c r="L22" s="10">
        <v>0.16</v>
      </c>
      <c r="M22" s="10">
        <v>0.08</v>
      </c>
      <c r="N22" s="10">
        <v>0</v>
      </c>
    </row>
    <row r="23" spans="1:14" x14ac:dyDescent="0.3">
      <c r="A23" s="28"/>
      <c r="B23" s="1" t="s">
        <v>24</v>
      </c>
      <c r="C23" s="10">
        <v>14</v>
      </c>
      <c r="D23" s="10">
        <v>0</v>
      </c>
      <c r="E23" s="10">
        <v>25.3</v>
      </c>
      <c r="F23" s="10">
        <v>0</v>
      </c>
      <c r="G23" s="10">
        <v>146.30000000000001</v>
      </c>
      <c r="H23" s="10">
        <v>2.66</v>
      </c>
      <c r="I23" s="10">
        <v>0</v>
      </c>
      <c r="J23" s="10">
        <v>6.09</v>
      </c>
      <c r="K23" s="10">
        <v>0</v>
      </c>
      <c r="L23" s="10">
        <v>0</v>
      </c>
      <c r="M23" s="10">
        <v>0</v>
      </c>
      <c r="N23" s="10">
        <v>1.26</v>
      </c>
    </row>
    <row r="24" spans="1:14" x14ac:dyDescent="0.3">
      <c r="A24" s="28">
        <v>20</v>
      </c>
      <c r="B24" s="1" t="s">
        <v>56</v>
      </c>
      <c r="C24" s="1">
        <v>200</v>
      </c>
      <c r="D24" s="1">
        <v>0</v>
      </c>
      <c r="E24" s="1">
        <v>0</v>
      </c>
      <c r="F24" s="1">
        <v>10</v>
      </c>
      <c r="G24" s="1">
        <v>38.1</v>
      </c>
      <c r="H24" s="1">
        <v>11</v>
      </c>
      <c r="I24" s="1">
        <v>0</v>
      </c>
      <c r="J24" s="1">
        <v>0</v>
      </c>
      <c r="K24" s="1">
        <v>0.7</v>
      </c>
      <c r="L24" s="1">
        <v>0</v>
      </c>
      <c r="M24" s="1">
        <v>0</v>
      </c>
      <c r="N24" s="1">
        <v>0</v>
      </c>
    </row>
    <row r="25" spans="1:14" x14ac:dyDescent="0.3">
      <c r="A25" s="28"/>
      <c r="B25" s="1" t="s">
        <v>68</v>
      </c>
      <c r="C25" s="10">
        <v>16</v>
      </c>
      <c r="D25" s="10">
        <v>1.2</v>
      </c>
      <c r="E25" s="10">
        <v>3.8</v>
      </c>
      <c r="F25" s="10">
        <v>7.9</v>
      </c>
      <c r="G25" s="10">
        <v>57.2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</row>
    <row r="26" spans="1:14" x14ac:dyDescent="0.3">
      <c r="A26" s="28"/>
      <c r="B26" s="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3">
      <c r="A27" s="28"/>
      <c r="B27" s="5" t="s">
        <v>21</v>
      </c>
      <c r="C27" s="8"/>
      <c r="D27" s="9">
        <f>SUM(D18:D25)</f>
        <v>22.430000000000003</v>
      </c>
      <c r="E27" s="9">
        <f t="shared" ref="E27:N27" si="1">SUM(E18:E25)</f>
        <v>43.199999999999996</v>
      </c>
      <c r="F27" s="9">
        <f t="shared" si="1"/>
        <v>88.060000000000016</v>
      </c>
      <c r="G27" s="9">
        <f t="shared" si="1"/>
        <v>749.2</v>
      </c>
      <c r="H27" s="9">
        <f t="shared" si="1"/>
        <v>104.08999999999999</v>
      </c>
      <c r="I27" s="9">
        <f t="shared" si="1"/>
        <v>73.91</v>
      </c>
      <c r="J27" s="9">
        <f t="shared" si="1"/>
        <v>254.48</v>
      </c>
      <c r="K27" s="9">
        <f t="shared" si="1"/>
        <v>14.83</v>
      </c>
      <c r="L27" s="9">
        <f t="shared" si="1"/>
        <v>0.69</v>
      </c>
      <c r="M27" s="9">
        <f t="shared" si="1"/>
        <v>2.3400000000000003</v>
      </c>
      <c r="N27" s="9">
        <f t="shared" si="1"/>
        <v>1.5</v>
      </c>
    </row>
    <row r="28" spans="1:14" hidden="1" x14ac:dyDescent="0.3">
      <c r="B28" s="43">
        <v>-2.5</v>
      </c>
      <c r="C28">
        <f>ROUND(C23-C23*$B$28,2)</f>
        <v>49</v>
      </c>
      <c r="D28">
        <f t="shared" ref="D28:N28" si="2">ROUND(D23-D23*$B$28,2)</f>
        <v>0</v>
      </c>
      <c r="E28">
        <f t="shared" si="2"/>
        <v>88.55</v>
      </c>
      <c r="F28">
        <f t="shared" si="2"/>
        <v>0</v>
      </c>
      <c r="G28">
        <f t="shared" si="2"/>
        <v>512.04999999999995</v>
      </c>
      <c r="H28">
        <f t="shared" si="2"/>
        <v>9.31</v>
      </c>
      <c r="I28">
        <f t="shared" si="2"/>
        <v>0</v>
      </c>
      <c r="J28">
        <f t="shared" si="2"/>
        <v>21.32</v>
      </c>
      <c r="K28">
        <f t="shared" si="2"/>
        <v>0</v>
      </c>
      <c r="L28">
        <f t="shared" si="2"/>
        <v>0</v>
      </c>
      <c r="M28">
        <f t="shared" si="2"/>
        <v>0</v>
      </c>
      <c r="N28">
        <f t="shared" si="2"/>
        <v>4.41</v>
      </c>
    </row>
  </sheetData>
  <mergeCells count="20">
    <mergeCell ref="B5:N5"/>
    <mergeCell ref="E17:I17"/>
    <mergeCell ref="L1:N1"/>
    <mergeCell ref="H1:K1"/>
    <mergeCell ref="D1:F1"/>
    <mergeCell ref="K2:K3"/>
    <mergeCell ref="L2:L3"/>
    <mergeCell ref="M2:M3"/>
    <mergeCell ref="N2:N3"/>
    <mergeCell ref="G2:G3"/>
    <mergeCell ref="D2:D3"/>
    <mergeCell ref="E2:E3"/>
    <mergeCell ref="F2:F3"/>
    <mergeCell ref="H2:H3"/>
    <mergeCell ref="A2:A3"/>
    <mergeCell ref="I2:I3"/>
    <mergeCell ref="J2:J3"/>
    <mergeCell ref="B4:N4"/>
    <mergeCell ref="B2:B3"/>
    <mergeCell ref="C2:C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8FF77-7DDE-4E07-A583-89F2284F1324}">
  <dimension ref="A1:O31"/>
  <sheetViews>
    <sheetView zoomScale="98" zoomScaleNormal="98" workbookViewId="0">
      <selection activeCell="O11" sqref="O11"/>
    </sheetView>
  </sheetViews>
  <sheetFormatPr defaultRowHeight="14.4" x14ac:dyDescent="0.3"/>
  <cols>
    <col min="1" max="1" width="5.44140625" customWidth="1"/>
    <col min="2" max="2" width="33.5546875" bestFit="1" customWidth="1"/>
    <col min="6" max="6" width="9.88671875" customWidth="1"/>
    <col min="7" max="7" width="11.109375" customWidth="1"/>
  </cols>
  <sheetData>
    <row r="1" spans="1:15" ht="42" thickBot="1" x14ac:dyDescent="0.35">
      <c r="A1" s="64" t="s">
        <v>49</v>
      </c>
      <c r="B1" s="2" t="s">
        <v>9</v>
      </c>
      <c r="C1" s="3" t="s">
        <v>13</v>
      </c>
      <c r="D1" s="85" t="s">
        <v>0</v>
      </c>
      <c r="E1" s="86"/>
      <c r="F1" s="86"/>
      <c r="G1" s="4" t="s">
        <v>15</v>
      </c>
      <c r="H1" s="86" t="s">
        <v>1</v>
      </c>
      <c r="I1" s="86"/>
      <c r="J1" s="86"/>
      <c r="K1" s="86"/>
      <c r="L1" s="87" t="s">
        <v>14</v>
      </c>
      <c r="M1" s="88"/>
      <c r="N1" s="89"/>
    </row>
    <row r="2" spans="1:15" x14ac:dyDescent="0.3">
      <c r="A2" s="69"/>
      <c r="B2" s="90"/>
      <c r="C2" s="90"/>
      <c r="D2" s="74" t="s">
        <v>17</v>
      </c>
      <c r="E2" s="76" t="s">
        <v>12</v>
      </c>
      <c r="F2" s="78" t="s">
        <v>11</v>
      </c>
      <c r="G2" s="93"/>
      <c r="H2" s="95" t="s">
        <v>2</v>
      </c>
      <c r="I2" s="74" t="s">
        <v>3</v>
      </c>
      <c r="J2" s="76" t="s">
        <v>4</v>
      </c>
      <c r="K2" s="78" t="s">
        <v>5</v>
      </c>
      <c r="L2" s="80" t="s">
        <v>6</v>
      </c>
      <c r="M2" s="80" t="s">
        <v>7</v>
      </c>
      <c r="N2" s="80" t="s">
        <v>8</v>
      </c>
    </row>
    <row r="3" spans="1:15" ht="15" thickBot="1" x14ac:dyDescent="0.35">
      <c r="A3" s="70"/>
      <c r="B3" s="91"/>
      <c r="C3" s="91"/>
      <c r="D3" s="75"/>
      <c r="E3" s="77"/>
      <c r="F3" s="92"/>
      <c r="G3" s="94"/>
      <c r="H3" s="96"/>
      <c r="I3" s="75"/>
      <c r="J3" s="77"/>
      <c r="K3" s="79"/>
      <c r="L3" s="80"/>
      <c r="M3" s="80"/>
      <c r="N3" s="80"/>
    </row>
    <row r="4" spans="1:15" ht="18.600000000000001" thickBot="1" x14ac:dyDescent="0.35">
      <c r="A4" s="17"/>
      <c r="B4" s="71" t="s">
        <v>73</v>
      </c>
      <c r="C4" s="72"/>
      <c r="D4" s="97"/>
      <c r="E4" s="97"/>
      <c r="F4" s="97"/>
      <c r="G4" s="97"/>
      <c r="H4" s="72"/>
      <c r="I4" s="72"/>
      <c r="J4" s="72"/>
      <c r="K4" s="72"/>
      <c r="L4" s="72"/>
      <c r="M4" s="72"/>
      <c r="N4" s="73"/>
    </row>
    <row r="5" spans="1:15" ht="20.399999999999999" x14ac:dyDescent="0.3">
      <c r="A5" s="27"/>
      <c r="B5" s="82" t="s">
        <v>55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</row>
    <row r="6" spans="1:15" x14ac:dyDescent="0.3">
      <c r="A6" s="28">
        <v>4</v>
      </c>
      <c r="B6" s="1" t="s">
        <v>28</v>
      </c>
      <c r="C6" s="10">
        <v>200</v>
      </c>
      <c r="D6" s="10">
        <v>14.3</v>
      </c>
      <c r="E6" s="10">
        <v>12.3</v>
      </c>
      <c r="F6" s="10">
        <v>25.3</v>
      </c>
      <c r="G6" s="10">
        <v>220.3</v>
      </c>
      <c r="H6" s="10">
        <v>0.33</v>
      </c>
      <c r="I6" s="10">
        <v>39.6</v>
      </c>
      <c r="J6" s="10">
        <v>0.97</v>
      </c>
      <c r="K6" s="10">
        <v>17.8</v>
      </c>
      <c r="L6" s="10">
        <v>35.86</v>
      </c>
      <c r="M6" s="10">
        <v>31.46</v>
      </c>
      <c r="N6" s="10">
        <v>0.64</v>
      </c>
    </row>
    <row r="7" spans="1:15" x14ac:dyDescent="0.3">
      <c r="A7" s="28">
        <v>43</v>
      </c>
      <c r="B7" s="1" t="s">
        <v>63</v>
      </c>
      <c r="C7" s="10">
        <v>60</v>
      </c>
      <c r="D7" s="10">
        <v>1.49</v>
      </c>
      <c r="E7" s="10">
        <v>2.92</v>
      </c>
      <c r="F7" s="10">
        <v>4.2300000000000004</v>
      </c>
      <c r="G7" s="10">
        <v>40.200000000000003</v>
      </c>
      <c r="H7" s="10">
        <v>10.58</v>
      </c>
      <c r="I7" s="10">
        <v>14.18</v>
      </c>
      <c r="J7" s="10">
        <v>12.21</v>
      </c>
      <c r="K7" s="10">
        <v>0.55000000000000004</v>
      </c>
      <c r="L7" s="10">
        <v>0.04</v>
      </c>
      <c r="M7" s="10">
        <v>14.88</v>
      </c>
      <c r="N7" s="10">
        <v>0.4</v>
      </c>
    </row>
    <row r="8" spans="1:15" x14ac:dyDescent="0.3">
      <c r="A8" s="28">
        <v>49</v>
      </c>
      <c r="B8" s="11" t="s">
        <v>34</v>
      </c>
      <c r="C8" s="7">
        <v>200</v>
      </c>
      <c r="D8" s="10">
        <v>1.07</v>
      </c>
      <c r="E8" s="10">
        <v>0</v>
      </c>
      <c r="F8" s="10">
        <v>21.62</v>
      </c>
      <c r="G8" s="10">
        <v>63.3</v>
      </c>
      <c r="H8" s="10">
        <v>7.79</v>
      </c>
      <c r="I8" s="10">
        <v>0</v>
      </c>
      <c r="J8" s="10">
        <v>0</v>
      </c>
      <c r="K8" s="10">
        <v>0</v>
      </c>
      <c r="L8" s="10">
        <v>0</v>
      </c>
      <c r="M8" s="10">
        <v>2.35</v>
      </c>
      <c r="N8" s="10">
        <v>0</v>
      </c>
    </row>
    <row r="9" spans="1:15" x14ac:dyDescent="0.3">
      <c r="A9" s="28"/>
      <c r="B9" s="11" t="s">
        <v>61</v>
      </c>
      <c r="C9" s="11">
        <v>100</v>
      </c>
      <c r="D9" s="11">
        <v>0.48</v>
      </c>
      <c r="E9" s="11">
        <v>0</v>
      </c>
      <c r="F9" s="11">
        <v>9.1</v>
      </c>
      <c r="G9" s="11">
        <v>44.2</v>
      </c>
      <c r="H9" s="11">
        <v>16</v>
      </c>
      <c r="I9" s="11">
        <v>9</v>
      </c>
      <c r="J9" s="11">
        <v>11</v>
      </c>
      <c r="K9" s="11">
        <v>2.2000000000000002</v>
      </c>
      <c r="L9" s="11">
        <v>0.03</v>
      </c>
      <c r="M9" s="11">
        <v>0.1</v>
      </c>
      <c r="N9" s="11">
        <v>0.05</v>
      </c>
      <c r="O9" s="25"/>
    </row>
    <row r="10" spans="1:15" x14ac:dyDescent="0.3">
      <c r="A10" s="28"/>
      <c r="B10" s="1" t="s">
        <v>62</v>
      </c>
      <c r="C10" s="7">
        <v>40</v>
      </c>
      <c r="D10" s="7">
        <v>2.12</v>
      </c>
      <c r="E10" s="7">
        <v>0.36</v>
      </c>
      <c r="F10" s="7">
        <v>14.08</v>
      </c>
      <c r="G10" s="7">
        <v>50.3</v>
      </c>
      <c r="H10" s="7">
        <v>0.08</v>
      </c>
      <c r="I10" s="7">
        <v>0.16</v>
      </c>
      <c r="J10" s="7">
        <v>51.6</v>
      </c>
      <c r="K10" s="7">
        <v>1.44</v>
      </c>
      <c r="L10" s="7">
        <v>0.16</v>
      </c>
      <c r="M10" s="7">
        <v>0.08</v>
      </c>
      <c r="N10" s="7">
        <v>0</v>
      </c>
    </row>
    <row r="11" spans="1:15" x14ac:dyDescent="0.3">
      <c r="A11" s="28">
        <v>8</v>
      </c>
      <c r="B11" s="30" t="s">
        <v>32</v>
      </c>
      <c r="C11" s="30">
        <v>40</v>
      </c>
      <c r="D11" s="30">
        <v>6.8</v>
      </c>
      <c r="E11" s="30">
        <v>5.9</v>
      </c>
      <c r="F11" s="30">
        <v>0.74</v>
      </c>
      <c r="G11" s="30">
        <v>70.3</v>
      </c>
      <c r="H11" s="30">
        <v>22</v>
      </c>
      <c r="I11" s="30">
        <v>0</v>
      </c>
      <c r="J11" s="30">
        <v>0</v>
      </c>
      <c r="K11" s="30">
        <v>1</v>
      </c>
      <c r="L11" s="65">
        <v>0</v>
      </c>
      <c r="M11" s="65">
        <v>0</v>
      </c>
      <c r="N11" s="65">
        <v>0</v>
      </c>
    </row>
    <row r="12" spans="1:15" x14ac:dyDescent="0.3">
      <c r="A12" s="28"/>
      <c r="B12" s="30" t="s">
        <v>29</v>
      </c>
      <c r="C12" s="30">
        <v>33.33</v>
      </c>
      <c r="D12" s="30">
        <v>1.8</v>
      </c>
      <c r="E12" s="30">
        <v>4.3</v>
      </c>
      <c r="F12" s="30">
        <v>20</v>
      </c>
      <c r="G12" s="30">
        <v>61.3</v>
      </c>
      <c r="H12" s="30">
        <v>0</v>
      </c>
      <c r="I12" s="30">
        <v>0</v>
      </c>
      <c r="J12" s="30">
        <v>0</v>
      </c>
      <c r="K12" s="30">
        <v>0</v>
      </c>
      <c r="L12" s="65">
        <v>0</v>
      </c>
      <c r="M12" s="65">
        <v>0</v>
      </c>
      <c r="N12" s="65">
        <v>0</v>
      </c>
    </row>
    <row r="13" spans="1:15" x14ac:dyDescent="0.3">
      <c r="A13" s="28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5" x14ac:dyDescent="0.3">
      <c r="A14" s="28"/>
      <c r="B14" s="5" t="s">
        <v>21</v>
      </c>
      <c r="C14" s="8"/>
      <c r="D14" s="9">
        <f>SUM(D6:D12)</f>
        <v>28.060000000000002</v>
      </c>
      <c r="E14" s="9">
        <f t="shared" ref="E14:N14" si="0">SUM(E6:E12)</f>
        <v>25.78</v>
      </c>
      <c r="F14" s="9">
        <f t="shared" si="0"/>
        <v>95.070000000000007</v>
      </c>
      <c r="G14" s="9">
        <f t="shared" si="0"/>
        <v>549.9</v>
      </c>
      <c r="H14" s="9">
        <f t="shared" si="0"/>
        <v>56.78</v>
      </c>
      <c r="I14" s="9">
        <f t="shared" si="0"/>
        <v>62.94</v>
      </c>
      <c r="J14" s="9">
        <f t="shared" si="0"/>
        <v>75.78</v>
      </c>
      <c r="K14" s="9">
        <f t="shared" si="0"/>
        <v>22.990000000000002</v>
      </c>
      <c r="L14" s="9">
        <f t="shared" si="0"/>
        <v>36.089999999999996</v>
      </c>
      <c r="M14" s="9">
        <f t="shared" si="0"/>
        <v>48.870000000000005</v>
      </c>
      <c r="N14" s="9">
        <f t="shared" si="0"/>
        <v>1.0900000000000001</v>
      </c>
    </row>
    <row r="15" spans="1:15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5" ht="20.399999999999999" x14ac:dyDescent="0.3">
      <c r="A16" s="33"/>
      <c r="B16" s="42"/>
      <c r="C16" s="23"/>
      <c r="D16" s="23"/>
      <c r="E16" s="81" t="s">
        <v>54</v>
      </c>
      <c r="F16" s="81"/>
      <c r="G16" s="81"/>
      <c r="H16" s="81"/>
      <c r="I16" s="81"/>
      <c r="J16" s="23"/>
      <c r="K16" s="23"/>
      <c r="L16" s="23"/>
      <c r="M16" s="23"/>
      <c r="N16" s="41"/>
    </row>
    <row r="17" spans="1:15" x14ac:dyDescent="0.3">
      <c r="A17" s="28">
        <v>40</v>
      </c>
      <c r="B17" s="29" t="s">
        <v>88</v>
      </c>
      <c r="C17" s="13">
        <v>200</v>
      </c>
      <c r="D17" s="32">
        <v>9</v>
      </c>
      <c r="E17" s="32">
        <v>7</v>
      </c>
      <c r="F17" s="32">
        <v>6.2</v>
      </c>
      <c r="G17" s="12">
        <v>120</v>
      </c>
      <c r="H17" s="14">
        <v>23.2</v>
      </c>
      <c r="I17" s="7">
        <v>17.8</v>
      </c>
      <c r="J17" s="7">
        <v>92.4</v>
      </c>
      <c r="K17" s="7">
        <v>1.4</v>
      </c>
      <c r="L17" s="7">
        <v>0.04</v>
      </c>
      <c r="M17" s="7">
        <v>5.6</v>
      </c>
      <c r="N17" s="7">
        <v>0.04</v>
      </c>
    </row>
    <row r="18" spans="1:15" x14ac:dyDescent="0.3">
      <c r="A18" s="28">
        <v>42</v>
      </c>
      <c r="B18" s="29" t="s">
        <v>66</v>
      </c>
      <c r="C18" s="7">
        <v>120</v>
      </c>
      <c r="D18" s="12">
        <v>9.67</v>
      </c>
      <c r="E18" s="12">
        <v>2.9</v>
      </c>
      <c r="F18" s="12">
        <v>12.11</v>
      </c>
      <c r="G18" s="12">
        <v>144</v>
      </c>
      <c r="H18" s="7">
        <v>60.12</v>
      </c>
      <c r="I18" s="7">
        <v>40.08</v>
      </c>
      <c r="J18" s="7">
        <v>198.4</v>
      </c>
      <c r="K18" s="7">
        <v>1.7</v>
      </c>
      <c r="L18" s="7">
        <v>0.28999999999999998</v>
      </c>
      <c r="M18" s="7">
        <v>11.82</v>
      </c>
      <c r="N18" s="7">
        <v>0.8</v>
      </c>
    </row>
    <row r="19" spans="1:15" x14ac:dyDescent="0.3">
      <c r="A19" s="28"/>
      <c r="B19" s="29" t="s">
        <v>58</v>
      </c>
      <c r="C19" s="7">
        <v>6</v>
      </c>
      <c r="D19" s="7">
        <v>0.31</v>
      </c>
      <c r="E19" s="7">
        <v>1.22</v>
      </c>
      <c r="F19" s="7">
        <v>0.37</v>
      </c>
      <c r="G19" s="7">
        <v>12.24</v>
      </c>
      <c r="H19" s="7">
        <v>10.06</v>
      </c>
      <c r="I19" s="7">
        <v>1.02</v>
      </c>
      <c r="J19" s="7">
        <v>6.98</v>
      </c>
      <c r="K19" s="7">
        <v>0.04</v>
      </c>
      <c r="L19" s="7">
        <v>0</v>
      </c>
      <c r="M19" s="7">
        <v>0</v>
      </c>
      <c r="N19" s="7">
        <v>0</v>
      </c>
    </row>
    <row r="20" spans="1:15" x14ac:dyDescent="0.3">
      <c r="A20" s="28">
        <v>49</v>
      </c>
      <c r="B20" s="29" t="s">
        <v>34</v>
      </c>
      <c r="C20" s="7">
        <v>200</v>
      </c>
      <c r="D20" s="7">
        <v>1.07</v>
      </c>
      <c r="E20" s="7">
        <v>0</v>
      </c>
      <c r="F20" s="7">
        <v>21.62</v>
      </c>
      <c r="G20" s="7">
        <v>63.3</v>
      </c>
      <c r="H20" s="7">
        <v>7.79</v>
      </c>
      <c r="I20" s="7">
        <v>0</v>
      </c>
      <c r="J20" s="7">
        <v>0</v>
      </c>
      <c r="K20" s="7">
        <v>0</v>
      </c>
      <c r="L20" s="7">
        <v>0</v>
      </c>
      <c r="M20" s="7">
        <v>2.35</v>
      </c>
      <c r="N20" s="7">
        <v>0</v>
      </c>
    </row>
    <row r="21" spans="1:15" x14ac:dyDescent="0.3">
      <c r="A21" s="28"/>
      <c r="B21" s="29" t="s">
        <v>75</v>
      </c>
      <c r="C21" s="10">
        <v>30</v>
      </c>
      <c r="D21" s="10">
        <v>2.34</v>
      </c>
      <c r="E21" s="10">
        <v>3.84</v>
      </c>
      <c r="F21" s="10">
        <v>23.82</v>
      </c>
      <c r="G21" s="10">
        <v>110.4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</row>
    <row r="22" spans="1:15" x14ac:dyDescent="0.3">
      <c r="A22" s="28"/>
      <c r="B22" s="29" t="s">
        <v>62</v>
      </c>
      <c r="C22" s="8">
        <v>40</v>
      </c>
      <c r="D22" s="8">
        <v>2.12</v>
      </c>
      <c r="E22" s="8">
        <v>0.36</v>
      </c>
      <c r="F22" s="8">
        <v>14.08</v>
      </c>
      <c r="G22" s="8">
        <v>59</v>
      </c>
      <c r="H22" s="8">
        <v>0.08</v>
      </c>
      <c r="I22" s="8">
        <v>0.16</v>
      </c>
      <c r="J22" s="8">
        <v>51.6</v>
      </c>
      <c r="K22" s="8">
        <v>1.44</v>
      </c>
      <c r="L22" s="8">
        <v>0.16</v>
      </c>
      <c r="M22" s="8">
        <v>0.08</v>
      </c>
      <c r="N22" s="8">
        <v>0</v>
      </c>
    </row>
    <row r="23" spans="1:15" x14ac:dyDescent="0.3">
      <c r="A23" s="28">
        <v>50</v>
      </c>
      <c r="B23" s="29" t="s">
        <v>61</v>
      </c>
      <c r="C23" s="8">
        <v>100</v>
      </c>
      <c r="D23" s="8">
        <v>0.48</v>
      </c>
      <c r="E23" s="8">
        <v>0</v>
      </c>
      <c r="F23" s="8">
        <v>9.1</v>
      </c>
      <c r="G23" s="8">
        <v>48.3</v>
      </c>
      <c r="H23" s="8">
        <v>16</v>
      </c>
      <c r="I23" s="8">
        <v>9</v>
      </c>
      <c r="J23" s="8">
        <v>11</v>
      </c>
      <c r="K23" s="8">
        <v>2.2000000000000002</v>
      </c>
      <c r="L23" s="8">
        <v>0.03</v>
      </c>
      <c r="M23" s="8">
        <v>0.1</v>
      </c>
      <c r="N23" s="8">
        <v>0.05</v>
      </c>
    </row>
    <row r="24" spans="1:15" x14ac:dyDescent="0.3">
      <c r="A24" s="28"/>
      <c r="B24" s="29" t="s">
        <v>80</v>
      </c>
      <c r="C24" s="7">
        <v>19</v>
      </c>
      <c r="D24" s="7">
        <v>0.37</v>
      </c>
      <c r="E24" s="7">
        <v>0.08</v>
      </c>
      <c r="F24" s="7">
        <v>3.37</v>
      </c>
      <c r="G24" s="7">
        <v>12.62</v>
      </c>
      <c r="H24" s="7">
        <v>0.75</v>
      </c>
      <c r="I24" s="7">
        <v>3.75</v>
      </c>
      <c r="J24" s="7">
        <v>12.02</v>
      </c>
      <c r="K24" s="7">
        <v>0.55000000000000004</v>
      </c>
      <c r="L24" s="7">
        <v>0.01</v>
      </c>
      <c r="M24" s="7">
        <v>0.47</v>
      </c>
      <c r="N24" s="7">
        <v>0</v>
      </c>
    </row>
    <row r="25" spans="1:15" x14ac:dyDescent="0.3">
      <c r="A25" s="33"/>
      <c r="B25" s="1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5" hidden="1" x14ac:dyDescent="0.3">
      <c r="A26" s="33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5" hidden="1" x14ac:dyDescent="0.3">
      <c r="A27" s="33"/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5" hidden="1" x14ac:dyDescent="0.3">
      <c r="A28" s="33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5" x14ac:dyDescent="0.3">
      <c r="A29" s="33"/>
      <c r="B29" s="5" t="s">
        <v>23</v>
      </c>
      <c r="C29" s="9"/>
      <c r="D29" s="9">
        <f t="shared" ref="D29:N29" si="1">SUM(D17:D28)</f>
        <v>25.360000000000003</v>
      </c>
      <c r="E29" s="9">
        <f t="shared" si="1"/>
        <v>15.4</v>
      </c>
      <c r="F29" s="9">
        <f t="shared" si="1"/>
        <v>90.67</v>
      </c>
      <c r="G29" s="9">
        <f t="shared" si="1"/>
        <v>569.86</v>
      </c>
      <c r="H29" s="9">
        <f t="shared" si="1"/>
        <v>118</v>
      </c>
      <c r="I29" s="9">
        <f t="shared" si="1"/>
        <v>71.81</v>
      </c>
      <c r="J29" s="9">
        <f t="shared" si="1"/>
        <v>372.40000000000003</v>
      </c>
      <c r="K29" s="9">
        <f t="shared" si="1"/>
        <v>7.33</v>
      </c>
      <c r="L29" s="9">
        <f t="shared" si="1"/>
        <v>0.53</v>
      </c>
      <c r="M29" s="9">
        <f t="shared" si="1"/>
        <v>20.420000000000002</v>
      </c>
      <c r="N29" s="9">
        <f t="shared" si="1"/>
        <v>0.89000000000000012</v>
      </c>
    </row>
    <row r="30" spans="1:15" hidden="1" x14ac:dyDescent="0.3">
      <c r="B30" s="43">
        <v>0.24</v>
      </c>
      <c r="C30" s="44">
        <f>ROUND(C24-C24*$B$30,2)</f>
        <v>14.44</v>
      </c>
      <c r="D30" s="44">
        <f t="shared" ref="D30:N30" si="2">ROUND(D24-D24*$B$30,2)</f>
        <v>0.28000000000000003</v>
      </c>
      <c r="E30" s="44">
        <f t="shared" si="2"/>
        <v>0.06</v>
      </c>
      <c r="F30" s="44">
        <f t="shared" si="2"/>
        <v>2.56</v>
      </c>
      <c r="G30" s="44">
        <f t="shared" si="2"/>
        <v>9.59</v>
      </c>
      <c r="H30" s="44">
        <f t="shared" si="2"/>
        <v>0.56999999999999995</v>
      </c>
      <c r="I30" s="44">
        <f t="shared" si="2"/>
        <v>2.85</v>
      </c>
      <c r="J30" s="44">
        <f t="shared" si="2"/>
        <v>9.14</v>
      </c>
      <c r="K30" s="44">
        <f t="shared" si="2"/>
        <v>0.42</v>
      </c>
      <c r="L30" s="44">
        <f t="shared" si="2"/>
        <v>0.01</v>
      </c>
      <c r="M30" s="44">
        <f t="shared" si="2"/>
        <v>0.36</v>
      </c>
      <c r="N30" s="44">
        <f t="shared" si="2"/>
        <v>0</v>
      </c>
      <c r="O30" s="44">
        <f t="shared" ref="O30" si="3">ROUND(O6-O6*$B$30,2)</f>
        <v>0</v>
      </c>
    </row>
    <row r="31" spans="1:15" x14ac:dyDescent="0.3">
      <c r="B31" s="4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</row>
  </sheetData>
  <mergeCells count="20">
    <mergeCell ref="B4:N4"/>
    <mergeCell ref="B5:N5"/>
    <mergeCell ref="E16:I16"/>
    <mergeCell ref="H2:H3"/>
    <mergeCell ref="I2:I3"/>
    <mergeCell ref="J2:J3"/>
    <mergeCell ref="K2:K3"/>
    <mergeCell ref="L2:L3"/>
    <mergeCell ref="M2:M3"/>
    <mergeCell ref="D1:F1"/>
    <mergeCell ref="H1:K1"/>
    <mergeCell ref="L1:N1"/>
    <mergeCell ref="A2:A3"/>
    <mergeCell ref="B2:B3"/>
    <mergeCell ref="C2:C3"/>
    <mergeCell ref="D2:D3"/>
    <mergeCell ref="E2:E3"/>
    <mergeCell ref="F2:F3"/>
    <mergeCell ref="G2:G3"/>
    <mergeCell ref="N2:N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8" t="s">
        <v>49</v>
      </c>
      <c r="B1" s="2" t="s">
        <v>9</v>
      </c>
      <c r="C1" s="3" t="s">
        <v>13</v>
      </c>
      <c r="D1" s="85" t="s">
        <v>0</v>
      </c>
      <c r="E1" s="86"/>
      <c r="F1" s="86"/>
      <c r="G1" s="4" t="s">
        <v>15</v>
      </c>
      <c r="H1" s="86" t="s">
        <v>1</v>
      </c>
      <c r="I1" s="86"/>
      <c r="J1" s="86"/>
      <c r="K1" s="86"/>
      <c r="L1" s="87" t="s">
        <v>14</v>
      </c>
      <c r="M1" s="88"/>
      <c r="N1" s="89"/>
    </row>
    <row r="2" spans="1:14" x14ac:dyDescent="0.3">
      <c r="A2" s="69"/>
      <c r="B2" s="90"/>
      <c r="C2" s="90"/>
      <c r="D2" s="74" t="s">
        <v>17</v>
      </c>
      <c r="E2" s="76" t="s">
        <v>12</v>
      </c>
      <c r="F2" s="78" t="s">
        <v>11</v>
      </c>
      <c r="G2" s="93"/>
      <c r="H2" s="95" t="s">
        <v>2</v>
      </c>
      <c r="I2" s="74" t="s">
        <v>3</v>
      </c>
      <c r="J2" s="76" t="s">
        <v>4</v>
      </c>
      <c r="K2" s="78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 x14ac:dyDescent="0.35">
      <c r="A3" s="70"/>
      <c r="B3" s="91"/>
      <c r="C3" s="91"/>
      <c r="D3" s="75"/>
      <c r="E3" s="77"/>
      <c r="F3" s="92"/>
      <c r="G3" s="94"/>
      <c r="H3" s="96"/>
      <c r="I3" s="75"/>
      <c r="J3" s="77"/>
      <c r="K3" s="79"/>
      <c r="L3" s="80"/>
      <c r="M3" s="80"/>
      <c r="N3" s="80"/>
    </row>
    <row r="4" spans="1:14" ht="30.75" customHeight="1" x14ac:dyDescent="0.3">
      <c r="A4" s="17"/>
      <c r="B4" s="71" t="s">
        <v>22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x14ac:dyDescent="0.3">
      <c r="A5" s="19">
        <v>33</v>
      </c>
      <c r="B5" s="6" t="s">
        <v>31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27.6" x14ac:dyDescent="0.3">
      <c r="A6" s="19">
        <v>9</v>
      </c>
      <c r="B6" s="6" t="s">
        <v>50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3">
      <c r="A7" s="19"/>
      <c r="B7" s="6" t="s">
        <v>36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3">
      <c r="A8" s="19">
        <v>1</v>
      </c>
      <c r="B8" s="6" t="s">
        <v>35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3">
      <c r="A9" s="19"/>
      <c r="B9" s="6" t="s">
        <v>18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19">
        <v>8</v>
      </c>
      <c r="B10" s="6" t="s">
        <v>32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3">
      <c r="A11" s="19"/>
      <c r="B11" s="6" t="s">
        <v>33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3">
      <c r="A12" s="19"/>
      <c r="B12" s="6" t="s">
        <v>34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3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3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3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16"/>
      <c r="B17" s="5" t="s">
        <v>23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8" t="s">
        <v>49</v>
      </c>
      <c r="B1" s="2" t="s">
        <v>9</v>
      </c>
      <c r="C1" s="3" t="s">
        <v>13</v>
      </c>
      <c r="D1" s="85" t="s">
        <v>0</v>
      </c>
      <c r="E1" s="86"/>
      <c r="F1" s="86"/>
      <c r="G1" s="4" t="s">
        <v>15</v>
      </c>
      <c r="H1" s="86" t="s">
        <v>1</v>
      </c>
      <c r="I1" s="86"/>
      <c r="J1" s="86"/>
      <c r="K1" s="86"/>
      <c r="L1" s="87" t="s">
        <v>14</v>
      </c>
      <c r="M1" s="88"/>
      <c r="N1" s="89"/>
    </row>
    <row r="2" spans="1:14" x14ac:dyDescent="0.3">
      <c r="A2" s="69"/>
      <c r="B2" s="90"/>
      <c r="C2" s="90"/>
      <c r="D2" s="74" t="s">
        <v>17</v>
      </c>
      <c r="E2" s="76" t="s">
        <v>12</v>
      </c>
      <c r="F2" s="78" t="s">
        <v>11</v>
      </c>
      <c r="G2" s="93"/>
      <c r="H2" s="95" t="s">
        <v>2</v>
      </c>
      <c r="I2" s="74" t="s">
        <v>3</v>
      </c>
      <c r="J2" s="76" t="s">
        <v>4</v>
      </c>
      <c r="K2" s="78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 x14ac:dyDescent="0.35">
      <c r="A3" s="70"/>
      <c r="B3" s="91"/>
      <c r="C3" s="91"/>
      <c r="D3" s="75"/>
      <c r="E3" s="77"/>
      <c r="F3" s="92"/>
      <c r="G3" s="94"/>
      <c r="H3" s="96"/>
      <c r="I3" s="75"/>
      <c r="J3" s="77"/>
      <c r="K3" s="79"/>
      <c r="L3" s="80"/>
      <c r="M3" s="80"/>
      <c r="N3" s="80"/>
    </row>
    <row r="4" spans="1:14" ht="30.75" customHeight="1" x14ac:dyDescent="0.3">
      <c r="A4" s="17"/>
      <c r="B4" s="71" t="s">
        <v>25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x14ac:dyDescent="0.3">
      <c r="A5" s="19">
        <v>35</v>
      </c>
      <c r="B5" s="6" t="s">
        <v>37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3">
      <c r="A6" s="19"/>
      <c r="B6" s="6" t="s">
        <v>38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3">
      <c r="A7" s="19"/>
      <c r="B7" s="6" t="s">
        <v>39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3">
      <c r="A8" s="19">
        <v>7</v>
      </c>
      <c r="B8" s="6" t="s">
        <v>51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20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19">
        <v>9</v>
      </c>
      <c r="B9" s="6" t="s">
        <v>41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3">
      <c r="A10" s="19">
        <v>20</v>
      </c>
      <c r="B10" s="6" t="s">
        <v>40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3">
      <c r="A11" s="19"/>
      <c r="B11" s="6" t="s">
        <v>43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3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3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16"/>
      <c r="B16" s="5" t="s">
        <v>23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32"/>
  <sheetViews>
    <sheetView workbookViewId="0">
      <selection activeCell="B4" sqref="B4:N4"/>
    </sheetView>
  </sheetViews>
  <sheetFormatPr defaultRowHeight="14.4" x14ac:dyDescent="0.3"/>
  <cols>
    <col min="1" max="1" width="5.44140625" customWidth="1"/>
    <col min="2" max="2" width="33.5546875" bestFit="1" customWidth="1"/>
    <col min="6" max="6" width="9.88671875" customWidth="1"/>
    <col min="7" max="7" width="11.109375" customWidth="1"/>
  </cols>
  <sheetData>
    <row r="1" spans="1:15" ht="42" thickBot="1" x14ac:dyDescent="0.35">
      <c r="A1" s="18" t="s">
        <v>49</v>
      </c>
      <c r="B1" s="2" t="s">
        <v>9</v>
      </c>
      <c r="C1" s="3" t="s">
        <v>13</v>
      </c>
      <c r="D1" s="85" t="s">
        <v>0</v>
      </c>
      <c r="E1" s="86"/>
      <c r="F1" s="86"/>
      <c r="G1" s="4" t="s">
        <v>15</v>
      </c>
      <c r="H1" s="86" t="s">
        <v>1</v>
      </c>
      <c r="I1" s="86"/>
      <c r="J1" s="86"/>
      <c r="K1" s="86"/>
      <c r="L1" s="87" t="s">
        <v>14</v>
      </c>
      <c r="M1" s="88"/>
      <c r="N1" s="89"/>
    </row>
    <row r="2" spans="1:15" x14ac:dyDescent="0.3">
      <c r="A2" s="69"/>
      <c r="B2" s="90"/>
      <c r="C2" s="90"/>
      <c r="D2" s="74" t="s">
        <v>17</v>
      </c>
      <c r="E2" s="76" t="s">
        <v>12</v>
      </c>
      <c r="F2" s="78" t="s">
        <v>11</v>
      </c>
      <c r="G2" s="93"/>
      <c r="H2" s="95" t="s">
        <v>2</v>
      </c>
      <c r="I2" s="74" t="s">
        <v>3</v>
      </c>
      <c r="J2" s="76" t="s">
        <v>4</v>
      </c>
      <c r="K2" s="78" t="s">
        <v>5</v>
      </c>
      <c r="L2" s="80" t="s">
        <v>6</v>
      </c>
      <c r="M2" s="80" t="s">
        <v>7</v>
      </c>
      <c r="N2" s="80" t="s">
        <v>8</v>
      </c>
    </row>
    <row r="3" spans="1:15" ht="15" thickBot="1" x14ac:dyDescent="0.35">
      <c r="A3" s="70"/>
      <c r="B3" s="91"/>
      <c r="C3" s="91"/>
      <c r="D3" s="75"/>
      <c r="E3" s="77"/>
      <c r="F3" s="92"/>
      <c r="G3" s="94"/>
      <c r="H3" s="96"/>
      <c r="I3" s="75"/>
      <c r="J3" s="77"/>
      <c r="K3" s="79"/>
      <c r="L3" s="80"/>
      <c r="M3" s="80"/>
      <c r="N3" s="80"/>
    </row>
    <row r="4" spans="1:15" ht="28.2" customHeight="1" thickBot="1" x14ac:dyDescent="0.35">
      <c r="A4" s="17"/>
      <c r="B4" s="71" t="s">
        <v>22</v>
      </c>
      <c r="C4" s="72"/>
      <c r="D4" s="97"/>
      <c r="E4" s="97"/>
      <c r="F4" s="97"/>
      <c r="G4" s="97"/>
      <c r="H4" s="72"/>
      <c r="I4" s="72"/>
      <c r="J4" s="72"/>
      <c r="K4" s="72"/>
      <c r="L4" s="72"/>
      <c r="M4" s="72"/>
      <c r="N4" s="73"/>
    </row>
    <row r="5" spans="1:15" ht="20.399999999999999" x14ac:dyDescent="0.3">
      <c r="A5" s="27"/>
      <c r="B5" s="82" t="s">
        <v>55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</row>
    <row r="6" spans="1:15" x14ac:dyDescent="0.3">
      <c r="A6" s="28">
        <v>10</v>
      </c>
      <c r="B6" s="1" t="s">
        <v>64</v>
      </c>
      <c r="C6" s="10">
        <v>180</v>
      </c>
      <c r="D6" s="10">
        <v>6.48</v>
      </c>
      <c r="E6" s="10">
        <v>0.72</v>
      </c>
      <c r="F6" s="10">
        <v>36</v>
      </c>
      <c r="G6" s="10">
        <v>176.4</v>
      </c>
      <c r="H6" s="10">
        <v>10.94</v>
      </c>
      <c r="I6" s="10">
        <v>10.8</v>
      </c>
      <c r="J6" s="10">
        <v>43.2</v>
      </c>
      <c r="K6" s="10">
        <v>1.08</v>
      </c>
      <c r="L6" s="10">
        <v>7.0000000000000007E-2</v>
      </c>
      <c r="M6" s="10">
        <v>0</v>
      </c>
      <c r="N6" s="10">
        <v>0</v>
      </c>
    </row>
    <row r="7" spans="1:15" x14ac:dyDescent="0.3">
      <c r="A7" s="28">
        <v>45</v>
      </c>
      <c r="B7" s="1" t="s">
        <v>67</v>
      </c>
      <c r="C7" s="10">
        <v>45</v>
      </c>
      <c r="D7" s="10">
        <v>6.5</v>
      </c>
      <c r="E7" s="10">
        <v>1</v>
      </c>
      <c r="F7" s="10">
        <v>12</v>
      </c>
      <c r="G7" s="10">
        <v>80</v>
      </c>
      <c r="H7" s="10">
        <v>10.8</v>
      </c>
      <c r="I7" s="10">
        <v>9</v>
      </c>
      <c r="J7" s="10">
        <v>71.55</v>
      </c>
      <c r="K7" s="10">
        <v>0.81</v>
      </c>
      <c r="L7" s="10">
        <v>0.02</v>
      </c>
      <c r="M7" s="10">
        <v>0</v>
      </c>
      <c r="N7" s="10">
        <v>0</v>
      </c>
    </row>
    <row r="8" spans="1:15" x14ac:dyDescent="0.3">
      <c r="A8" s="28"/>
      <c r="B8" s="1" t="s">
        <v>68</v>
      </c>
      <c r="C8" s="1">
        <v>16</v>
      </c>
      <c r="D8" s="1">
        <v>1.2</v>
      </c>
      <c r="E8" s="1">
        <v>3.8</v>
      </c>
      <c r="F8" s="1">
        <v>7.9</v>
      </c>
      <c r="G8" s="1">
        <v>59.8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</row>
    <row r="9" spans="1:15" x14ac:dyDescent="0.3">
      <c r="A9" s="28">
        <v>20</v>
      </c>
      <c r="B9" s="11" t="s">
        <v>56</v>
      </c>
      <c r="C9" s="11">
        <v>200</v>
      </c>
      <c r="D9" s="11">
        <v>0</v>
      </c>
      <c r="E9" s="11">
        <v>0</v>
      </c>
      <c r="F9" s="11">
        <v>10</v>
      </c>
      <c r="G9" s="11">
        <v>39.9</v>
      </c>
      <c r="H9" s="11">
        <v>11</v>
      </c>
      <c r="I9" s="11">
        <v>0</v>
      </c>
      <c r="J9" s="11">
        <v>0</v>
      </c>
      <c r="K9" s="11">
        <v>0.7</v>
      </c>
      <c r="L9" s="11">
        <v>0</v>
      </c>
      <c r="M9" s="11">
        <v>0</v>
      </c>
      <c r="N9" s="11">
        <v>0</v>
      </c>
      <c r="O9" s="25"/>
    </row>
    <row r="10" spans="1:15" x14ac:dyDescent="0.3">
      <c r="A10" s="28"/>
      <c r="B10" s="30" t="s">
        <v>61</v>
      </c>
      <c r="C10" s="7">
        <v>100</v>
      </c>
      <c r="D10" s="7">
        <v>0.48</v>
      </c>
      <c r="E10" s="7">
        <v>0</v>
      </c>
      <c r="F10" s="7">
        <v>9.1</v>
      </c>
      <c r="G10" s="7">
        <v>47</v>
      </c>
      <c r="H10" s="7">
        <v>16</v>
      </c>
      <c r="I10" s="7">
        <v>9</v>
      </c>
      <c r="J10" s="7">
        <v>11</v>
      </c>
      <c r="K10" s="7">
        <v>2.2000000000000002</v>
      </c>
      <c r="L10" s="7">
        <v>0.03</v>
      </c>
      <c r="M10" s="7">
        <v>0.1</v>
      </c>
      <c r="N10" s="7">
        <v>0.05</v>
      </c>
    </row>
    <row r="11" spans="1:15" x14ac:dyDescent="0.3">
      <c r="A11" s="28"/>
      <c r="B11" s="29" t="s">
        <v>83</v>
      </c>
      <c r="C11" s="10">
        <v>40</v>
      </c>
      <c r="D11" s="10">
        <v>2.12</v>
      </c>
      <c r="E11" s="10">
        <v>0.36</v>
      </c>
      <c r="F11" s="10">
        <v>14.08</v>
      </c>
      <c r="G11" s="10">
        <v>59.3</v>
      </c>
      <c r="H11" s="10">
        <v>0.08</v>
      </c>
      <c r="I11" s="10">
        <v>0.16</v>
      </c>
      <c r="J11" s="10">
        <v>51.6</v>
      </c>
      <c r="K11" s="10">
        <v>1.44</v>
      </c>
      <c r="L11" s="10">
        <v>0.16</v>
      </c>
      <c r="M11" s="10">
        <v>0.08</v>
      </c>
      <c r="N11" s="10">
        <v>0</v>
      </c>
    </row>
    <row r="12" spans="1:15" x14ac:dyDescent="0.3">
      <c r="A12" s="28"/>
      <c r="B12" s="1" t="s">
        <v>76</v>
      </c>
      <c r="C12" s="1">
        <v>21</v>
      </c>
      <c r="D12" s="1">
        <v>0.68</v>
      </c>
      <c r="E12" s="1">
        <v>0</v>
      </c>
      <c r="F12" s="1">
        <v>1.36</v>
      </c>
      <c r="G12" s="1">
        <v>7.95</v>
      </c>
      <c r="H12" s="1">
        <v>0.46</v>
      </c>
      <c r="I12" s="1">
        <v>0</v>
      </c>
      <c r="J12" s="1">
        <v>0</v>
      </c>
      <c r="K12" s="1">
        <v>0.22</v>
      </c>
      <c r="L12" s="1">
        <v>0</v>
      </c>
      <c r="M12" s="1">
        <v>0</v>
      </c>
      <c r="N12" s="1">
        <v>0</v>
      </c>
    </row>
    <row r="13" spans="1:15" x14ac:dyDescent="0.3">
      <c r="A13" s="28"/>
      <c r="B13" s="1" t="s">
        <v>24</v>
      </c>
      <c r="C13" s="1">
        <v>10</v>
      </c>
      <c r="D13" s="1">
        <v>0</v>
      </c>
      <c r="E13" s="1">
        <v>18.98</v>
      </c>
      <c r="F13" s="1">
        <v>0</v>
      </c>
      <c r="G13" s="1">
        <v>134.63</v>
      </c>
      <c r="H13" s="1">
        <v>2</v>
      </c>
      <c r="I13" s="1">
        <v>0</v>
      </c>
      <c r="J13" s="1">
        <v>4.57</v>
      </c>
      <c r="K13" s="1">
        <v>0</v>
      </c>
      <c r="L13" s="1">
        <v>0</v>
      </c>
      <c r="M13" s="1">
        <v>0</v>
      </c>
      <c r="N13" s="1">
        <v>0.95</v>
      </c>
    </row>
    <row r="14" spans="1:15" x14ac:dyDescent="0.3">
      <c r="A14" s="28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5" x14ac:dyDescent="0.3">
      <c r="A15" s="28"/>
      <c r="B15" s="5" t="s">
        <v>21</v>
      </c>
      <c r="C15" s="8"/>
      <c r="D15" s="9">
        <f t="shared" ref="D15:N15" si="0">SUM(D6:D11)</f>
        <v>16.78</v>
      </c>
      <c r="E15" s="9">
        <f t="shared" si="0"/>
        <v>5.88</v>
      </c>
      <c r="F15" s="9">
        <f t="shared" si="0"/>
        <v>89.08</v>
      </c>
      <c r="G15" s="9">
        <f t="shared" si="0"/>
        <v>462.4</v>
      </c>
      <c r="H15" s="9">
        <f t="shared" si="0"/>
        <v>48.82</v>
      </c>
      <c r="I15" s="9">
        <f t="shared" si="0"/>
        <v>28.96</v>
      </c>
      <c r="J15" s="9">
        <f t="shared" si="0"/>
        <v>177.35</v>
      </c>
      <c r="K15" s="9">
        <f t="shared" si="0"/>
        <v>6.23</v>
      </c>
      <c r="L15" s="9">
        <f t="shared" si="0"/>
        <v>0.28000000000000003</v>
      </c>
      <c r="M15" s="9">
        <f t="shared" si="0"/>
        <v>0.18</v>
      </c>
      <c r="N15" s="9">
        <f t="shared" si="0"/>
        <v>0.05</v>
      </c>
    </row>
    <row r="16" spans="1:15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9.95" customHeight="1" x14ac:dyDescent="0.3">
      <c r="A17" s="33"/>
      <c r="B17" s="42"/>
      <c r="C17" s="23"/>
      <c r="D17" s="23"/>
      <c r="E17" s="81" t="s">
        <v>54</v>
      </c>
      <c r="F17" s="81"/>
      <c r="G17" s="81"/>
      <c r="H17" s="81"/>
      <c r="I17" s="81"/>
      <c r="J17" s="23"/>
      <c r="K17" s="23"/>
      <c r="L17" s="23"/>
      <c r="M17" s="23"/>
      <c r="N17" s="41"/>
    </row>
    <row r="18" spans="1:14" x14ac:dyDescent="0.3">
      <c r="A18" s="28">
        <v>33</v>
      </c>
      <c r="B18" s="29" t="s">
        <v>81</v>
      </c>
      <c r="C18" s="13">
        <v>200</v>
      </c>
      <c r="D18" s="32">
        <v>8.1</v>
      </c>
      <c r="E18" s="32">
        <v>6.3</v>
      </c>
      <c r="F18" s="32">
        <v>6.2</v>
      </c>
      <c r="G18" s="12">
        <v>98.2</v>
      </c>
      <c r="H18" s="14">
        <v>23.2</v>
      </c>
      <c r="I18" s="7">
        <v>17.8</v>
      </c>
      <c r="J18" s="7">
        <v>92.4</v>
      </c>
      <c r="K18" s="7">
        <v>1.4</v>
      </c>
      <c r="L18" s="7">
        <v>0.04</v>
      </c>
      <c r="M18" s="7">
        <v>5.6</v>
      </c>
      <c r="N18" s="7">
        <v>0.04</v>
      </c>
    </row>
    <row r="19" spans="1:14" x14ac:dyDescent="0.3">
      <c r="A19" s="28">
        <v>39</v>
      </c>
      <c r="B19" s="29" t="s">
        <v>53</v>
      </c>
      <c r="C19" s="7">
        <v>180</v>
      </c>
      <c r="D19" s="12">
        <v>3.42</v>
      </c>
      <c r="E19" s="12">
        <v>7.56</v>
      </c>
      <c r="F19" s="12">
        <v>7.56</v>
      </c>
      <c r="G19" s="12">
        <v>198.2</v>
      </c>
      <c r="H19" s="7">
        <v>43.2</v>
      </c>
      <c r="I19" s="7">
        <v>32.4</v>
      </c>
      <c r="J19" s="7">
        <v>81.180000000000007</v>
      </c>
      <c r="K19" s="7">
        <v>0.47</v>
      </c>
      <c r="L19" s="7">
        <v>2.7</v>
      </c>
      <c r="M19" s="7">
        <v>10.8</v>
      </c>
      <c r="N19" s="7">
        <v>0.05</v>
      </c>
    </row>
    <row r="20" spans="1:14" x14ac:dyDescent="0.3">
      <c r="A20" s="28">
        <v>2</v>
      </c>
      <c r="B20" s="29" t="s">
        <v>19</v>
      </c>
      <c r="C20" s="7">
        <v>45</v>
      </c>
      <c r="D20" s="7">
        <v>5.4</v>
      </c>
      <c r="E20" s="7">
        <v>4.21</v>
      </c>
      <c r="F20" s="7">
        <v>5.0999999999999996</v>
      </c>
      <c r="G20" s="7">
        <v>92.3</v>
      </c>
      <c r="H20" s="7">
        <v>21.88</v>
      </c>
      <c r="I20" s="7" t="s">
        <v>20</v>
      </c>
      <c r="J20" s="7">
        <v>83.19</v>
      </c>
      <c r="K20" s="7">
        <v>0.75</v>
      </c>
      <c r="L20" s="7">
        <v>0.05</v>
      </c>
      <c r="M20" s="7">
        <v>0.08</v>
      </c>
      <c r="N20" s="7">
        <v>0.14000000000000001</v>
      </c>
    </row>
    <row r="21" spans="1:14" x14ac:dyDescent="0.3">
      <c r="A21" s="28">
        <v>20</v>
      </c>
      <c r="B21" s="29" t="s">
        <v>56</v>
      </c>
      <c r="C21" s="7">
        <v>200</v>
      </c>
      <c r="D21" s="7">
        <v>0</v>
      </c>
      <c r="E21" s="7">
        <v>0</v>
      </c>
      <c r="F21" s="7">
        <v>10</v>
      </c>
      <c r="G21" s="7">
        <v>39.9</v>
      </c>
      <c r="H21" s="7">
        <v>11</v>
      </c>
      <c r="I21" s="7">
        <v>0</v>
      </c>
      <c r="J21" s="7">
        <v>0</v>
      </c>
      <c r="K21" s="7">
        <v>0.7</v>
      </c>
      <c r="L21" s="7">
        <v>0</v>
      </c>
      <c r="M21" s="7">
        <v>0</v>
      </c>
      <c r="N21" s="7">
        <v>0</v>
      </c>
    </row>
    <row r="22" spans="1:14" x14ac:dyDescent="0.3">
      <c r="A22" s="28"/>
      <c r="B22" s="29" t="s">
        <v>83</v>
      </c>
      <c r="C22" s="10">
        <v>40</v>
      </c>
      <c r="D22" s="10">
        <v>2.12</v>
      </c>
      <c r="E22" s="10">
        <v>0.36</v>
      </c>
      <c r="F22" s="10">
        <v>14.08</v>
      </c>
      <c r="G22" s="10">
        <v>59.3</v>
      </c>
      <c r="H22" s="10">
        <v>0.08</v>
      </c>
      <c r="I22" s="10">
        <v>0.16</v>
      </c>
      <c r="J22" s="10">
        <v>51.6</v>
      </c>
      <c r="K22" s="10">
        <v>1.44</v>
      </c>
      <c r="L22" s="10">
        <v>0.16</v>
      </c>
      <c r="M22" s="10">
        <v>0.08</v>
      </c>
      <c r="N22" s="10">
        <v>0</v>
      </c>
    </row>
    <row r="23" spans="1:14" x14ac:dyDescent="0.3">
      <c r="A23" s="28"/>
      <c r="B23" s="29" t="s">
        <v>24</v>
      </c>
      <c r="C23" s="7">
        <v>10</v>
      </c>
      <c r="D23" s="7">
        <v>0</v>
      </c>
      <c r="E23" s="7">
        <v>18.98</v>
      </c>
      <c r="F23" s="7">
        <v>0</v>
      </c>
      <c r="G23" s="7">
        <v>134.63</v>
      </c>
      <c r="H23" s="7">
        <v>2</v>
      </c>
      <c r="I23" s="7">
        <v>0</v>
      </c>
      <c r="J23" s="7">
        <v>4.57</v>
      </c>
      <c r="K23" s="7">
        <v>0</v>
      </c>
      <c r="L23" s="7">
        <v>0</v>
      </c>
      <c r="M23" s="7">
        <v>0</v>
      </c>
      <c r="N23" s="7">
        <v>0.95</v>
      </c>
    </row>
    <row r="24" spans="1:14" x14ac:dyDescent="0.3">
      <c r="A24" s="28"/>
      <c r="B24" s="11" t="s">
        <v>61</v>
      </c>
      <c r="C24" s="8">
        <v>100</v>
      </c>
      <c r="D24" s="8">
        <v>0.48</v>
      </c>
      <c r="E24" s="8">
        <v>0</v>
      </c>
      <c r="F24" s="8">
        <v>9.1</v>
      </c>
      <c r="G24" s="8">
        <v>47</v>
      </c>
      <c r="H24" s="8">
        <v>16</v>
      </c>
      <c r="I24" s="8">
        <v>9</v>
      </c>
      <c r="J24" s="8">
        <v>11</v>
      </c>
      <c r="K24" s="8">
        <v>2.2000000000000002</v>
      </c>
      <c r="L24" s="8">
        <v>0.03</v>
      </c>
      <c r="M24" s="8">
        <v>0.1</v>
      </c>
      <c r="N24" s="8">
        <v>0.05</v>
      </c>
    </row>
    <row r="25" spans="1:14" x14ac:dyDescent="0.3">
      <c r="A25" s="28">
        <v>8</v>
      </c>
      <c r="B25" s="11" t="s">
        <v>32</v>
      </c>
      <c r="C25" s="11">
        <v>40</v>
      </c>
      <c r="D25" s="11">
        <v>6.8</v>
      </c>
      <c r="E25" s="11">
        <v>5.9</v>
      </c>
      <c r="F25" s="11">
        <v>0.74</v>
      </c>
      <c r="G25" s="11">
        <v>78.2</v>
      </c>
      <c r="H25" s="11">
        <v>22</v>
      </c>
      <c r="I25" s="11">
        <v>0</v>
      </c>
      <c r="J25" s="11">
        <v>0</v>
      </c>
      <c r="K25" s="11">
        <v>1</v>
      </c>
      <c r="L25" s="11">
        <v>0</v>
      </c>
      <c r="M25" s="11">
        <v>0</v>
      </c>
      <c r="N25" s="11">
        <v>0</v>
      </c>
    </row>
    <row r="26" spans="1:14" x14ac:dyDescent="0.3">
      <c r="A26" s="33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idden="1" x14ac:dyDescent="0.3">
      <c r="A27" s="33"/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idden="1" x14ac:dyDescent="0.3">
      <c r="A28" s="33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idden="1" x14ac:dyDescent="0.3">
      <c r="A29" s="33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3">
      <c r="A30" s="33"/>
      <c r="B30" s="5" t="s">
        <v>23</v>
      </c>
      <c r="C30" s="9"/>
      <c r="D30" s="9">
        <f t="shared" ref="D30:N30" si="1">SUM(D18:D29)</f>
        <v>26.320000000000004</v>
      </c>
      <c r="E30" s="9">
        <f t="shared" si="1"/>
        <v>43.309999999999995</v>
      </c>
      <c r="F30" s="9">
        <f t="shared" si="1"/>
        <v>52.78</v>
      </c>
      <c r="G30" s="9">
        <f t="shared" si="1"/>
        <v>747.73</v>
      </c>
      <c r="H30" s="9">
        <f t="shared" si="1"/>
        <v>139.36000000000001</v>
      </c>
      <c r="I30" s="9">
        <f t="shared" si="1"/>
        <v>59.36</v>
      </c>
      <c r="J30" s="9">
        <f t="shared" si="1"/>
        <v>323.94</v>
      </c>
      <c r="K30" s="9">
        <f t="shared" si="1"/>
        <v>7.96</v>
      </c>
      <c r="L30" s="9">
        <f t="shared" si="1"/>
        <v>2.98</v>
      </c>
      <c r="M30" s="9">
        <f t="shared" si="1"/>
        <v>16.659999999999997</v>
      </c>
      <c r="N30" s="9">
        <f t="shared" si="1"/>
        <v>1.23</v>
      </c>
    </row>
    <row r="31" spans="1:14" hidden="1" x14ac:dyDescent="0.3">
      <c r="B31" s="43">
        <v>-0.8</v>
      </c>
      <c r="C31" s="44">
        <f>ROUND(C19-C19*$B$31,2)</f>
        <v>324</v>
      </c>
      <c r="D31" s="44">
        <f t="shared" ref="D31:N31" si="2">ROUND(D19-D19*$B$31,2)</f>
        <v>6.16</v>
      </c>
      <c r="E31" s="44">
        <f t="shared" si="2"/>
        <v>13.61</v>
      </c>
      <c r="F31" s="44">
        <f t="shared" si="2"/>
        <v>13.61</v>
      </c>
      <c r="G31" s="44">
        <f t="shared" si="2"/>
        <v>356.76</v>
      </c>
      <c r="H31" s="44">
        <f t="shared" si="2"/>
        <v>77.760000000000005</v>
      </c>
      <c r="I31" s="44">
        <f t="shared" si="2"/>
        <v>58.32</v>
      </c>
      <c r="J31" s="44">
        <f t="shared" si="2"/>
        <v>146.12</v>
      </c>
      <c r="K31" s="44">
        <f t="shared" si="2"/>
        <v>0.85</v>
      </c>
      <c r="L31" s="44">
        <f t="shared" si="2"/>
        <v>4.8600000000000003</v>
      </c>
      <c r="M31" s="44">
        <f t="shared" si="2"/>
        <v>19.440000000000001</v>
      </c>
      <c r="N31" s="44">
        <f t="shared" si="2"/>
        <v>0.09</v>
      </c>
    </row>
    <row r="32" spans="1:14" x14ac:dyDescent="0.3">
      <c r="B32" s="4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</sheetData>
  <mergeCells count="20">
    <mergeCell ref="E17:I17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3"/>
  <sheetViews>
    <sheetView workbookViewId="0">
      <selection activeCell="O9" sqref="O9"/>
    </sheetView>
  </sheetViews>
  <sheetFormatPr defaultRowHeight="14.4" x14ac:dyDescent="0.3"/>
  <cols>
    <col min="1" max="1" width="5.664062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8.109375" bestFit="1" customWidth="1"/>
    <col min="12" max="12" width="6.109375" bestFit="1" customWidth="1"/>
    <col min="13" max="13" width="6.5546875" bestFit="1" customWidth="1"/>
    <col min="14" max="14" width="8.109375" bestFit="1" customWidth="1"/>
  </cols>
  <sheetData>
    <row r="1" spans="1:14" ht="42" thickBot="1" x14ac:dyDescent="0.35">
      <c r="A1" s="18" t="s">
        <v>49</v>
      </c>
      <c r="B1" s="2" t="s">
        <v>9</v>
      </c>
      <c r="C1" s="3" t="s">
        <v>13</v>
      </c>
      <c r="D1" s="85" t="s">
        <v>0</v>
      </c>
      <c r="E1" s="86"/>
      <c r="F1" s="86"/>
      <c r="G1" s="4" t="s">
        <v>15</v>
      </c>
      <c r="H1" s="86" t="s">
        <v>1</v>
      </c>
      <c r="I1" s="86"/>
      <c r="J1" s="86"/>
      <c r="K1" s="86"/>
      <c r="L1" s="87" t="s">
        <v>14</v>
      </c>
      <c r="M1" s="88"/>
      <c r="N1" s="89"/>
    </row>
    <row r="2" spans="1:14" x14ac:dyDescent="0.3">
      <c r="A2" s="69"/>
      <c r="B2" s="90"/>
      <c r="C2" s="90"/>
      <c r="D2" s="74" t="s">
        <v>17</v>
      </c>
      <c r="E2" s="76" t="s">
        <v>12</v>
      </c>
      <c r="F2" s="78" t="s">
        <v>11</v>
      </c>
      <c r="G2" s="93"/>
      <c r="H2" s="95" t="s">
        <v>2</v>
      </c>
      <c r="I2" s="74" t="s">
        <v>3</v>
      </c>
      <c r="J2" s="76" t="s">
        <v>4</v>
      </c>
      <c r="K2" s="78" t="s">
        <v>5</v>
      </c>
      <c r="L2" s="80" t="s">
        <v>6</v>
      </c>
      <c r="M2" s="80" t="s">
        <v>7</v>
      </c>
      <c r="N2" s="80" t="s">
        <v>8</v>
      </c>
    </row>
    <row r="3" spans="1:14" ht="15" thickBot="1" x14ac:dyDescent="0.35">
      <c r="A3" s="70"/>
      <c r="B3" s="91"/>
      <c r="C3" s="91"/>
      <c r="D3" s="75"/>
      <c r="E3" s="77"/>
      <c r="F3" s="92"/>
      <c r="G3" s="94"/>
      <c r="H3" s="96"/>
      <c r="I3" s="75"/>
      <c r="J3" s="77"/>
      <c r="K3" s="79"/>
      <c r="L3" s="80"/>
      <c r="M3" s="80"/>
      <c r="N3" s="80"/>
    </row>
    <row r="4" spans="1:14" ht="18.600000000000001" thickBot="1" x14ac:dyDescent="0.35">
      <c r="A4" s="17"/>
      <c r="B4" s="71" t="s">
        <v>89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ht="20.399999999999999" x14ac:dyDescent="0.3">
      <c r="A5" s="27"/>
      <c r="B5" s="82" t="s">
        <v>55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</row>
    <row r="6" spans="1:14" x14ac:dyDescent="0.3">
      <c r="A6" s="28">
        <v>55</v>
      </c>
      <c r="B6" s="11" t="s">
        <v>84</v>
      </c>
      <c r="C6" s="7">
        <v>100</v>
      </c>
      <c r="D6" s="7">
        <v>6</v>
      </c>
      <c r="E6" s="7">
        <v>2.2999999999999998</v>
      </c>
      <c r="F6" s="7">
        <v>3.2</v>
      </c>
      <c r="G6" s="7">
        <v>50.1</v>
      </c>
      <c r="H6" s="7">
        <v>1.2</v>
      </c>
      <c r="I6" s="7">
        <v>5.3</v>
      </c>
      <c r="J6" s="7">
        <v>0</v>
      </c>
      <c r="K6" s="7">
        <v>0.92</v>
      </c>
      <c r="L6" s="7">
        <v>0</v>
      </c>
      <c r="M6" s="7">
        <v>0</v>
      </c>
      <c r="N6" s="7">
        <v>0</v>
      </c>
    </row>
    <row r="7" spans="1:14" x14ac:dyDescent="0.3">
      <c r="A7" s="28">
        <v>44</v>
      </c>
      <c r="B7" s="11" t="s">
        <v>57</v>
      </c>
      <c r="C7" s="7">
        <v>45</v>
      </c>
      <c r="D7" s="7">
        <v>4.2</v>
      </c>
      <c r="E7" s="7">
        <v>1</v>
      </c>
      <c r="F7" s="7">
        <v>4.3</v>
      </c>
      <c r="G7" s="7">
        <v>48.3</v>
      </c>
      <c r="H7" s="7">
        <v>19.690000000000001</v>
      </c>
      <c r="I7" s="7">
        <v>14.45</v>
      </c>
      <c r="J7" s="7">
        <v>74.87</v>
      </c>
      <c r="K7" s="7">
        <v>0.68</v>
      </c>
      <c r="L7" s="7">
        <v>0.05</v>
      </c>
      <c r="M7" s="7">
        <v>7.0000000000000007E-2</v>
      </c>
      <c r="N7" s="7">
        <v>0.12</v>
      </c>
    </row>
    <row r="8" spans="1:14" x14ac:dyDescent="0.3">
      <c r="A8" s="28"/>
      <c r="B8" s="11" t="s">
        <v>24</v>
      </c>
      <c r="C8" s="7">
        <v>4</v>
      </c>
      <c r="D8" s="7">
        <v>0</v>
      </c>
      <c r="E8" s="7">
        <v>5</v>
      </c>
      <c r="F8" s="7">
        <v>0</v>
      </c>
      <c r="G8" s="7">
        <v>44.8</v>
      </c>
      <c r="H8" s="7">
        <v>0.74</v>
      </c>
      <c r="I8" s="7">
        <v>0</v>
      </c>
      <c r="J8" s="7">
        <v>1.72</v>
      </c>
      <c r="K8" s="7">
        <v>0</v>
      </c>
      <c r="L8" s="7">
        <v>0</v>
      </c>
      <c r="M8" s="7">
        <v>0</v>
      </c>
      <c r="N8" s="7">
        <v>0.36</v>
      </c>
    </row>
    <row r="9" spans="1:14" x14ac:dyDescent="0.3">
      <c r="A9" s="36">
        <v>39</v>
      </c>
      <c r="B9" s="11" t="s">
        <v>53</v>
      </c>
      <c r="C9" s="7">
        <v>180</v>
      </c>
      <c r="D9" s="7">
        <v>3.42</v>
      </c>
      <c r="E9" s="7">
        <v>7.56</v>
      </c>
      <c r="F9" s="7">
        <v>7.56</v>
      </c>
      <c r="G9" s="7">
        <v>198.2</v>
      </c>
      <c r="H9" s="7">
        <v>43.2</v>
      </c>
      <c r="I9" s="7">
        <v>32.4</v>
      </c>
      <c r="J9" s="7">
        <v>81.180000000000007</v>
      </c>
      <c r="K9" s="7">
        <v>0.47</v>
      </c>
      <c r="L9" s="7">
        <v>2.7</v>
      </c>
      <c r="M9" s="7">
        <v>10.8</v>
      </c>
      <c r="N9" s="7">
        <v>0.05</v>
      </c>
    </row>
    <row r="10" spans="1:14" x14ac:dyDescent="0.3">
      <c r="A10" s="36">
        <v>49</v>
      </c>
      <c r="B10" s="11" t="s">
        <v>34</v>
      </c>
      <c r="C10" s="7">
        <v>200</v>
      </c>
      <c r="D10" s="7">
        <v>1.07</v>
      </c>
      <c r="E10" s="7">
        <v>0</v>
      </c>
      <c r="F10" s="7">
        <v>21.62</v>
      </c>
      <c r="G10" s="7">
        <v>68.3</v>
      </c>
      <c r="H10" s="7">
        <v>7.79</v>
      </c>
      <c r="I10" s="7">
        <v>0</v>
      </c>
      <c r="J10" s="7">
        <v>0</v>
      </c>
      <c r="K10" s="7">
        <v>0</v>
      </c>
      <c r="L10" s="7">
        <v>0</v>
      </c>
      <c r="M10" s="7">
        <v>2.35</v>
      </c>
      <c r="N10" s="7">
        <v>0</v>
      </c>
    </row>
    <row r="11" spans="1:14" x14ac:dyDescent="0.3">
      <c r="A11" s="55"/>
      <c r="B11" s="11" t="s">
        <v>62</v>
      </c>
      <c r="C11" s="10">
        <v>40</v>
      </c>
      <c r="D11" s="10">
        <v>2.12</v>
      </c>
      <c r="E11" s="10">
        <v>0.36</v>
      </c>
      <c r="F11" s="10">
        <v>14.08</v>
      </c>
      <c r="G11" s="10">
        <v>59.3</v>
      </c>
      <c r="H11" s="10">
        <v>0.08</v>
      </c>
      <c r="I11" s="10">
        <v>0.16</v>
      </c>
      <c r="J11" s="10">
        <v>51.6</v>
      </c>
      <c r="K11" s="10">
        <v>1.44</v>
      </c>
      <c r="L11" s="10">
        <v>0.16</v>
      </c>
      <c r="M11" s="10">
        <v>0.08</v>
      </c>
      <c r="N11" s="10">
        <v>0</v>
      </c>
    </row>
    <row r="12" spans="1:14" x14ac:dyDescent="0.3">
      <c r="A12" s="28"/>
      <c r="B12" s="1" t="s">
        <v>60</v>
      </c>
      <c r="C12" s="7">
        <v>20</v>
      </c>
      <c r="D12" s="10">
        <v>0.82</v>
      </c>
      <c r="E12" s="10">
        <v>6.3</v>
      </c>
      <c r="F12" s="10">
        <v>12</v>
      </c>
      <c r="G12" s="10">
        <v>75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</row>
    <row r="13" spans="1:14" x14ac:dyDescent="0.3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1:14" hidden="1" x14ac:dyDescent="0.3">
      <c r="A14" s="2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4" hidden="1" x14ac:dyDescent="0.3">
      <c r="A15" s="28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idden="1" x14ac:dyDescent="0.3">
      <c r="A16" s="28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3">
      <c r="A17" s="28"/>
      <c r="B17" s="5" t="s">
        <v>21</v>
      </c>
      <c r="C17" s="8"/>
      <c r="D17" s="9">
        <f t="shared" ref="D17:N17" si="0">SUM(D6:D14)</f>
        <v>17.63</v>
      </c>
      <c r="E17" s="9">
        <f t="shared" si="0"/>
        <v>22.52</v>
      </c>
      <c r="F17" s="9">
        <f t="shared" si="0"/>
        <v>62.76</v>
      </c>
      <c r="G17" s="9">
        <f t="shared" si="0"/>
        <v>544</v>
      </c>
      <c r="H17" s="9">
        <f t="shared" si="0"/>
        <v>72.7</v>
      </c>
      <c r="I17" s="9">
        <f t="shared" si="0"/>
        <v>52.309999999999995</v>
      </c>
      <c r="J17" s="9">
        <f t="shared" si="0"/>
        <v>209.37</v>
      </c>
      <c r="K17" s="9">
        <f t="shared" si="0"/>
        <v>3.5100000000000002</v>
      </c>
      <c r="L17" s="9">
        <f t="shared" si="0"/>
        <v>2.91</v>
      </c>
      <c r="M17" s="9">
        <f t="shared" si="0"/>
        <v>13.3</v>
      </c>
      <c r="N17" s="9">
        <f t="shared" si="0"/>
        <v>0.53</v>
      </c>
    </row>
    <row r="18" spans="1:14" x14ac:dyDescent="0.3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spans="1:14" ht="19.95" customHeight="1" x14ac:dyDescent="0.3">
      <c r="A19" s="40"/>
      <c r="B19" s="23"/>
      <c r="C19" s="23"/>
      <c r="D19" s="23"/>
      <c r="E19" s="81" t="s">
        <v>54</v>
      </c>
      <c r="F19" s="81"/>
      <c r="G19" s="81"/>
      <c r="H19" s="81"/>
      <c r="I19" s="81"/>
      <c r="J19" s="23"/>
      <c r="K19" s="23"/>
      <c r="L19" s="23"/>
      <c r="M19" s="23"/>
      <c r="N19" s="41"/>
    </row>
    <row r="20" spans="1:14" x14ac:dyDescent="0.3">
      <c r="A20" s="28">
        <v>36</v>
      </c>
      <c r="B20" s="29" t="s">
        <v>48</v>
      </c>
      <c r="C20" s="13">
        <v>200</v>
      </c>
      <c r="D20" s="32">
        <v>8.3000000000000007</v>
      </c>
      <c r="E20" s="32">
        <v>6.2</v>
      </c>
      <c r="F20" s="32">
        <v>5.8</v>
      </c>
      <c r="G20" s="7">
        <v>160</v>
      </c>
      <c r="H20" s="14">
        <v>0.2</v>
      </c>
      <c r="I20" s="7">
        <v>16.5</v>
      </c>
      <c r="J20" s="7">
        <v>84.3</v>
      </c>
      <c r="K20" s="7">
        <v>1.1000000000000001</v>
      </c>
      <c r="L20" s="7">
        <v>0.04</v>
      </c>
      <c r="M20" s="7">
        <v>5</v>
      </c>
      <c r="N20" s="7">
        <v>0.04</v>
      </c>
    </row>
    <row r="21" spans="1:14" x14ac:dyDescent="0.3">
      <c r="A21" s="28">
        <v>9</v>
      </c>
      <c r="B21" s="29" t="s">
        <v>70</v>
      </c>
      <c r="C21" s="7">
        <v>156</v>
      </c>
      <c r="D21" s="7">
        <v>6.99</v>
      </c>
      <c r="E21" s="7">
        <v>6.07</v>
      </c>
      <c r="F21" s="7">
        <v>10.47</v>
      </c>
      <c r="G21" s="7">
        <v>195</v>
      </c>
      <c r="H21" s="7">
        <v>17.649999999999999</v>
      </c>
      <c r="I21" s="7">
        <v>50.22</v>
      </c>
      <c r="J21" s="7">
        <v>142.6</v>
      </c>
      <c r="K21" s="7">
        <v>1.64</v>
      </c>
      <c r="L21" s="7">
        <v>0.18</v>
      </c>
      <c r="M21" s="7">
        <v>0</v>
      </c>
      <c r="N21" s="7">
        <v>0.21</v>
      </c>
    </row>
    <row r="22" spans="1:14" x14ac:dyDescent="0.3">
      <c r="A22" s="28">
        <v>44</v>
      </c>
      <c r="B22" s="29" t="s">
        <v>57</v>
      </c>
      <c r="C22" s="7">
        <v>90</v>
      </c>
      <c r="D22" s="7">
        <v>8.4</v>
      </c>
      <c r="E22" s="7">
        <v>2</v>
      </c>
      <c r="F22" s="7">
        <v>8.6</v>
      </c>
      <c r="G22" s="7">
        <v>96.6</v>
      </c>
      <c r="H22" s="10">
        <v>39.380000000000003</v>
      </c>
      <c r="I22" s="10">
        <v>28.9</v>
      </c>
      <c r="J22" s="10">
        <v>149.74</v>
      </c>
      <c r="K22" s="10">
        <v>1.36</v>
      </c>
      <c r="L22" s="10">
        <v>0.1</v>
      </c>
      <c r="M22" s="10">
        <v>0.14000000000000001</v>
      </c>
      <c r="N22" s="10">
        <v>0.24</v>
      </c>
    </row>
    <row r="23" spans="1:14" x14ac:dyDescent="0.3">
      <c r="A23" s="28">
        <v>49</v>
      </c>
      <c r="B23" s="29" t="s">
        <v>34</v>
      </c>
      <c r="C23" s="8">
        <v>200</v>
      </c>
      <c r="D23" s="8">
        <v>1.07</v>
      </c>
      <c r="E23" s="8">
        <v>0</v>
      </c>
      <c r="F23" s="8">
        <v>21.62</v>
      </c>
      <c r="G23" s="8">
        <v>68.3</v>
      </c>
      <c r="H23" s="10">
        <v>7.79</v>
      </c>
      <c r="I23" s="10">
        <v>0</v>
      </c>
      <c r="J23" s="10">
        <v>0</v>
      </c>
      <c r="K23" s="10">
        <v>0</v>
      </c>
      <c r="L23" s="10">
        <v>0</v>
      </c>
      <c r="M23" s="10">
        <v>2.35</v>
      </c>
      <c r="N23" s="10">
        <v>0</v>
      </c>
    </row>
    <row r="24" spans="1:14" x14ac:dyDescent="0.3">
      <c r="A24" s="28"/>
      <c r="B24" s="29" t="s">
        <v>62</v>
      </c>
      <c r="C24" s="10">
        <v>40</v>
      </c>
      <c r="D24" s="10">
        <v>2.12</v>
      </c>
      <c r="E24" s="10">
        <v>0.36</v>
      </c>
      <c r="F24" s="10">
        <v>14.08</v>
      </c>
      <c r="G24" s="10">
        <v>59.3</v>
      </c>
      <c r="H24" s="10">
        <v>0.08</v>
      </c>
      <c r="I24" s="10">
        <v>0.16</v>
      </c>
      <c r="J24" s="10">
        <v>51.6</v>
      </c>
      <c r="K24" s="10">
        <v>1.44</v>
      </c>
      <c r="L24" s="10">
        <v>0.16</v>
      </c>
      <c r="M24" s="10">
        <v>0.08</v>
      </c>
      <c r="N24" s="10">
        <v>0</v>
      </c>
    </row>
    <row r="25" spans="1:14" x14ac:dyDescent="0.3">
      <c r="A25" s="28"/>
      <c r="B25" s="34" t="s">
        <v>61</v>
      </c>
      <c r="C25" s="34">
        <v>100</v>
      </c>
      <c r="D25" s="34">
        <v>0.48</v>
      </c>
      <c r="E25" s="34">
        <v>0</v>
      </c>
      <c r="F25" s="34">
        <v>9.1</v>
      </c>
      <c r="G25" s="34">
        <v>47</v>
      </c>
      <c r="H25" s="34">
        <v>16</v>
      </c>
      <c r="I25" s="34">
        <v>9</v>
      </c>
      <c r="J25" s="34">
        <v>11</v>
      </c>
      <c r="K25" s="34">
        <v>2.2000000000000002</v>
      </c>
      <c r="L25" s="34">
        <v>0.03</v>
      </c>
      <c r="M25" s="34">
        <v>0.1</v>
      </c>
      <c r="N25" s="34">
        <v>0.05</v>
      </c>
    </row>
    <row r="26" spans="1:14" x14ac:dyDescent="0.3">
      <c r="A26" s="33"/>
      <c r="B26" s="34" t="s">
        <v>24</v>
      </c>
      <c r="C26" s="34">
        <v>2</v>
      </c>
      <c r="D26" s="34">
        <v>0</v>
      </c>
      <c r="E26" s="34">
        <v>3.8</v>
      </c>
      <c r="F26" s="34">
        <v>0</v>
      </c>
      <c r="G26" s="34">
        <v>26.93</v>
      </c>
      <c r="H26" s="34">
        <v>0.4</v>
      </c>
      <c r="I26" s="34">
        <v>0</v>
      </c>
      <c r="J26" s="34">
        <v>0.91</v>
      </c>
      <c r="K26" s="34">
        <v>0</v>
      </c>
      <c r="L26" s="34">
        <v>0</v>
      </c>
      <c r="M26" s="34">
        <v>0</v>
      </c>
      <c r="N26" s="34">
        <v>0.19</v>
      </c>
    </row>
    <row r="27" spans="1:14" x14ac:dyDescent="0.3">
      <c r="A27" s="33"/>
      <c r="B27" s="3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idden="1" x14ac:dyDescent="0.3">
      <c r="A28" s="33"/>
      <c r="B28" s="3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idden="1" x14ac:dyDescent="0.3">
      <c r="A29" s="33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idden="1" x14ac:dyDescent="0.3">
      <c r="A30" s="31"/>
      <c r="B30" s="1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idden="1" x14ac:dyDescent="0.3">
      <c r="A31" s="33"/>
      <c r="B31" s="1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3">
      <c r="A32" s="33"/>
      <c r="B32" s="5" t="s">
        <v>23</v>
      </c>
      <c r="C32" s="9"/>
      <c r="D32" s="9">
        <f>SUM(D20:D31)</f>
        <v>27.360000000000003</v>
      </c>
      <c r="E32" s="9">
        <f t="shared" ref="E32:N32" si="1">SUM(E20:E31)</f>
        <v>18.43</v>
      </c>
      <c r="F32" s="9">
        <f t="shared" si="1"/>
        <v>69.669999999999987</v>
      </c>
      <c r="G32" s="9">
        <f t="shared" si="1"/>
        <v>653.12999999999988</v>
      </c>
      <c r="H32" s="9">
        <f t="shared" si="1"/>
        <v>81.500000000000014</v>
      </c>
      <c r="I32" s="9">
        <f t="shared" si="1"/>
        <v>104.78</v>
      </c>
      <c r="J32" s="9">
        <f t="shared" si="1"/>
        <v>440.15000000000003</v>
      </c>
      <c r="K32" s="9">
        <f t="shared" si="1"/>
        <v>7.7400000000000011</v>
      </c>
      <c r="L32" s="9">
        <f t="shared" si="1"/>
        <v>0.51</v>
      </c>
      <c r="M32" s="9">
        <f t="shared" si="1"/>
        <v>7.67</v>
      </c>
      <c r="N32" s="9">
        <f t="shared" si="1"/>
        <v>0.73</v>
      </c>
    </row>
    <row r="33" spans="2:14" hidden="1" x14ac:dyDescent="0.3">
      <c r="B33" s="43">
        <v>-1</v>
      </c>
      <c r="C33">
        <f>ROUND(C22-C22*$B$33,2)</f>
        <v>180</v>
      </c>
      <c r="D33">
        <f t="shared" ref="D33:N33" si="2">ROUND(D22-D22*$B$33,2)</f>
        <v>16.8</v>
      </c>
      <c r="E33">
        <f t="shared" si="2"/>
        <v>4</v>
      </c>
      <c r="F33">
        <f t="shared" si="2"/>
        <v>17.2</v>
      </c>
      <c r="G33">
        <f t="shared" si="2"/>
        <v>193.2</v>
      </c>
      <c r="H33">
        <f t="shared" si="2"/>
        <v>78.760000000000005</v>
      </c>
      <c r="I33">
        <f t="shared" si="2"/>
        <v>57.8</v>
      </c>
      <c r="J33">
        <f t="shared" si="2"/>
        <v>299.48</v>
      </c>
      <c r="K33">
        <f t="shared" si="2"/>
        <v>2.72</v>
      </c>
      <c r="L33">
        <f t="shared" si="2"/>
        <v>0.2</v>
      </c>
      <c r="M33">
        <f t="shared" si="2"/>
        <v>0.28000000000000003</v>
      </c>
      <c r="N33">
        <f t="shared" si="2"/>
        <v>0.48</v>
      </c>
    </row>
  </sheetData>
  <mergeCells count="20">
    <mergeCell ref="E19:I19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8"/>
  <sheetViews>
    <sheetView tabSelected="1" zoomScaleNormal="100" workbookViewId="0">
      <selection activeCell="O7" sqref="O7"/>
    </sheetView>
  </sheetViews>
  <sheetFormatPr defaultRowHeight="14.4" x14ac:dyDescent="0.3"/>
  <cols>
    <col min="1" max="1" width="5.6640625" customWidth="1"/>
    <col min="2" max="2" width="31.8867187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8" t="s">
        <v>49</v>
      </c>
      <c r="B1" s="2" t="s">
        <v>9</v>
      </c>
      <c r="C1" s="3" t="s">
        <v>13</v>
      </c>
      <c r="D1" s="85" t="s">
        <v>0</v>
      </c>
      <c r="E1" s="86"/>
      <c r="F1" s="86"/>
      <c r="G1" s="4" t="s">
        <v>15</v>
      </c>
      <c r="H1" s="86" t="s">
        <v>1</v>
      </c>
      <c r="I1" s="86"/>
      <c r="J1" s="86"/>
      <c r="K1" s="86"/>
      <c r="L1" s="87" t="s">
        <v>14</v>
      </c>
      <c r="M1" s="88"/>
      <c r="N1" s="89"/>
    </row>
    <row r="2" spans="1:14" x14ac:dyDescent="0.3">
      <c r="A2" s="69"/>
      <c r="B2" s="90"/>
      <c r="C2" s="90"/>
      <c r="D2" s="74" t="s">
        <v>17</v>
      </c>
      <c r="E2" s="76" t="s">
        <v>12</v>
      </c>
      <c r="F2" s="78" t="s">
        <v>11</v>
      </c>
      <c r="G2" s="93"/>
      <c r="H2" s="95" t="s">
        <v>2</v>
      </c>
      <c r="I2" s="74" t="s">
        <v>3</v>
      </c>
      <c r="J2" s="76" t="s">
        <v>4</v>
      </c>
      <c r="K2" s="78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 x14ac:dyDescent="0.35">
      <c r="A3" s="70"/>
      <c r="B3" s="91"/>
      <c r="C3" s="91"/>
      <c r="D3" s="75"/>
      <c r="E3" s="77"/>
      <c r="F3" s="92"/>
      <c r="G3" s="94"/>
      <c r="H3" s="96"/>
      <c r="I3" s="75"/>
      <c r="J3" s="77"/>
      <c r="K3" s="79"/>
      <c r="L3" s="80"/>
      <c r="M3" s="80"/>
      <c r="N3" s="80"/>
    </row>
    <row r="4" spans="1:14" ht="30.75" customHeight="1" thickBot="1" x14ac:dyDescent="0.35">
      <c r="A4" s="17"/>
      <c r="B4" s="71" t="s">
        <v>27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ht="20.399999999999999" x14ac:dyDescent="0.3">
      <c r="A5" s="27"/>
      <c r="B5" s="82" t="s">
        <v>55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</row>
    <row r="6" spans="1:14" x14ac:dyDescent="0.3">
      <c r="A6" s="28">
        <v>42</v>
      </c>
      <c r="B6" s="11" t="s">
        <v>66</v>
      </c>
      <c r="C6" s="7">
        <v>120</v>
      </c>
      <c r="D6" s="7">
        <v>9.67</v>
      </c>
      <c r="E6" s="7">
        <v>2.9</v>
      </c>
      <c r="F6" s="7">
        <v>12.11</v>
      </c>
      <c r="G6" s="7">
        <v>144</v>
      </c>
      <c r="H6" s="7">
        <v>60.12</v>
      </c>
      <c r="I6" s="7">
        <v>40.08</v>
      </c>
      <c r="J6" s="7">
        <v>198.4</v>
      </c>
      <c r="K6" s="7">
        <v>1.7</v>
      </c>
      <c r="L6" s="7">
        <v>0.28999999999999998</v>
      </c>
      <c r="M6" s="7">
        <v>11.82</v>
      </c>
      <c r="N6" s="7">
        <v>0.8</v>
      </c>
    </row>
    <row r="7" spans="1:14" x14ac:dyDescent="0.3">
      <c r="A7" s="28">
        <v>59</v>
      </c>
      <c r="B7" s="30" t="s">
        <v>69</v>
      </c>
      <c r="C7" s="7">
        <v>72</v>
      </c>
      <c r="D7" s="7">
        <v>2.16</v>
      </c>
      <c r="E7" s="7">
        <v>3.46</v>
      </c>
      <c r="F7" s="7">
        <v>7.27</v>
      </c>
      <c r="G7" s="7">
        <v>50.3</v>
      </c>
      <c r="H7" s="7">
        <v>21.88</v>
      </c>
      <c r="I7" s="7">
        <v>14.21</v>
      </c>
      <c r="J7" s="7">
        <v>47.23</v>
      </c>
      <c r="K7" s="7">
        <v>0.65</v>
      </c>
      <c r="L7" s="7">
        <v>0.06</v>
      </c>
      <c r="M7" s="7">
        <v>11.29</v>
      </c>
      <c r="N7" s="7">
        <v>0.28999999999999998</v>
      </c>
    </row>
    <row r="8" spans="1:14" x14ac:dyDescent="0.3">
      <c r="A8" s="28"/>
      <c r="B8" s="1" t="s">
        <v>62</v>
      </c>
      <c r="C8" s="10">
        <v>40</v>
      </c>
      <c r="D8" s="10">
        <v>2.12</v>
      </c>
      <c r="E8" s="10">
        <v>0.36</v>
      </c>
      <c r="F8" s="10">
        <v>14.08</v>
      </c>
      <c r="G8" s="10">
        <v>59.3</v>
      </c>
      <c r="H8" s="10">
        <v>0.08</v>
      </c>
      <c r="I8" s="10">
        <v>0.16</v>
      </c>
      <c r="J8" s="10">
        <v>51.6</v>
      </c>
      <c r="K8" s="10">
        <v>1.44</v>
      </c>
      <c r="L8" s="10">
        <v>0.16</v>
      </c>
      <c r="M8" s="10">
        <v>0.08</v>
      </c>
      <c r="N8" s="10">
        <v>0</v>
      </c>
    </row>
    <row r="9" spans="1:14" x14ac:dyDescent="0.3">
      <c r="A9" s="28"/>
      <c r="B9" s="1" t="s">
        <v>58</v>
      </c>
      <c r="C9" s="10">
        <v>15</v>
      </c>
      <c r="D9" s="10">
        <v>0.78</v>
      </c>
      <c r="E9" s="10">
        <v>3.11</v>
      </c>
      <c r="F9" s="10">
        <v>0.94</v>
      </c>
      <c r="G9" s="10">
        <v>31.05</v>
      </c>
      <c r="H9" s="10">
        <v>25.52</v>
      </c>
      <c r="I9" s="10">
        <v>2.59</v>
      </c>
      <c r="J9" s="10">
        <v>17.72</v>
      </c>
      <c r="K9" s="10">
        <v>0.1</v>
      </c>
      <c r="L9" s="10">
        <v>0</v>
      </c>
      <c r="M9" s="10">
        <v>0</v>
      </c>
      <c r="N9" s="10">
        <v>0</v>
      </c>
    </row>
    <row r="10" spans="1:14" x14ac:dyDescent="0.3">
      <c r="A10" s="28">
        <v>49</v>
      </c>
      <c r="B10" s="1" t="s">
        <v>34</v>
      </c>
      <c r="C10" s="1">
        <v>200</v>
      </c>
      <c r="D10" s="1">
        <v>1.07</v>
      </c>
      <c r="E10" s="1">
        <v>0</v>
      </c>
      <c r="F10" s="1">
        <v>21.62</v>
      </c>
      <c r="G10" s="1">
        <v>68.3</v>
      </c>
      <c r="H10" s="1">
        <v>7.79</v>
      </c>
      <c r="I10" s="1">
        <v>0</v>
      </c>
      <c r="J10" s="1">
        <v>0</v>
      </c>
      <c r="K10" s="1">
        <v>0</v>
      </c>
      <c r="L10" s="1">
        <v>0</v>
      </c>
      <c r="M10" s="1">
        <v>2.35</v>
      </c>
      <c r="N10" s="1">
        <v>0</v>
      </c>
    </row>
    <row r="11" spans="1:14" x14ac:dyDescent="0.3">
      <c r="A11" s="28"/>
      <c r="B11" s="1" t="s">
        <v>61</v>
      </c>
      <c r="C11" s="1">
        <v>100</v>
      </c>
      <c r="D11" s="1">
        <v>0.48</v>
      </c>
      <c r="E11" s="1">
        <v>0</v>
      </c>
      <c r="F11" s="1">
        <v>9.1</v>
      </c>
      <c r="G11" s="1">
        <v>47</v>
      </c>
      <c r="H11" s="1">
        <v>16</v>
      </c>
      <c r="I11" s="1">
        <v>9</v>
      </c>
      <c r="J11" s="1">
        <v>11</v>
      </c>
      <c r="K11" s="1">
        <v>2.2000000000000002</v>
      </c>
      <c r="L11" s="1">
        <v>0.03</v>
      </c>
      <c r="M11" s="1">
        <v>0.1</v>
      </c>
      <c r="N11" s="1">
        <v>0.05</v>
      </c>
    </row>
    <row r="12" spans="1:14" x14ac:dyDescent="0.3">
      <c r="A12" s="28"/>
      <c r="B12" s="1" t="s">
        <v>29</v>
      </c>
      <c r="C12" s="1">
        <v>33.33</v>
      </c>
      <c r="D12" s="1">
        <v>1.8</v>
      </c>
      <c r="E12" s="1">
        <v>4.3</v>
      </c>
      <c r="F12" s="1">
        <v>20</v>
      </c>
      <c r="G12" s="1">
        <v>61.3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</row>
    <row r="13" spans="1:14" x14ac:dyDescent="0.3">
      <c r="A13" s="28">
        <v>8</v>
      </c>
      <c r="B13" s="1" t="s">
        <v>32</v>
      </c>
      <c r="C13" s="10">
        <v>40</v>
      </c>
      <c r="D13" s="10">
        <v>6.8</v>
      </c>
      <c r="E13" s="10">
        <v>5.9</v>
      </c>
      <c r="F13" s="10">
        <v>0.74</v>
      </c>
      <c r="G13" s="10">
        <v>78.2</v>
      </c>
      <c r="H13" s="10">
        <v>22</v>
      </c>
      <c r="I13" s="10">
        <v>0</v>
      </c>
      <c r="J13" s="10">
        <v>0</v>
      </c>
      <c r="K13" s="10">
        <v>1</v>
      </c>
      <c r="L13" s="10">
        <v>0</v>
      </c>
      <c r="M13" s="10">
        <v>0</v>
      </c>
      <c r="N13" s="10">
        <v>0</v>
      </c>
    </row>
    <row r="14" spans="1:14" x14ac:dyDescent="0.3">
      <c r="A14" s="28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3">
      <c r="A15" s="28"/>
      <c r="B15" s="5" t="s">
        <v>21</v>
      </c>
      <c r="C15" s="8"/>
      <c r="D15" s="9">
        <f>SUM(D6:D14)</f>
        <v>24.88</v>
      </c>
      <c r="E15" s="9">
        <f t="shared" ref="E15:N15" si="0">SUM(E6:E14)</f>
        <v>20.03</v>
      </c>
      <c r="F15" s="9">
        <f t="shared" si="0"/>
        <v>85.859999999999985</v>
      </c>
      <c r="G15" s="9">
        <f t="shared" si="0"/>
        <v>539.45000000000005</v>
      </c>
      <c r="H15" s="9">
        <f t="shared" si="0"/>
        <v>153.38999999999999</v>
      </c>
      <c r="I15" s="9">
        <f t="shared" si="0"/>
        <v>66.039999999999992</v>
      </c>
      <c r="J15" s="9">
        <f t="shared" si="0"/>
        <v>325.95000000000005</v>
      </c>
      <c r="K15" s="9">
        <f t="shared" si="0"/>
        <v>7.09</v>
      </c>
      <c r="L15" s="9">
        <f t="shared" si="0"/>
        <v>0.54</v>
      </c>
      <c r="M15" s="9">
        <f t="shared" si="0"/>
        <v>25.64</v>
      </c>
      <c r="N15" s="9">
        <f t="shared" si="0"/>
        <v>1.1400000000000001</v>
      </c>
    </row>
    <row r="16" spans="1:14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5" ht="19.95" customHeight="1" x14ac:dyDescent="0.3">
      <c r="A17" s="40"/>
      <c r="B17" s="23"/>
      <c r="C17" s="23"/>
      <c r="D17" s="23"/>
      <c r="E17" s="81" t="s">
        <v>54</v>
      </c>
      <c r="F17" s="81"/>
      <c r="G17" s="81"/>
      <c r="H17" s="81"/>
      <c r="I17" s="81"/>
      <c r="J17" s="23"/>
      <c r="K17" s="23"/>
      <c r="L17" s="23"/>
      <c r="M17" s="23"/>
      <c r="N17" s="41"/>
    </row>
    <row r="18" spans="1:15" x14ac:dyDescent="0.3">
      <c r="A18" s="28">
        <v>33</v>
      </c>
      <c r="B18" s="11" t="s">
        <v>26</v>
      </c>
      <c r="C18" s="7">
        <v>200</v>
      </c>
      <c r="D18" s="7">
        <v>9</v>
      </c>
      <c r="E18" s="7">
        <v>7</v>
      </c>
      <c r="F18" s="7">
        <v>6.2</v>
      </c>
      <c r="G18" s="7">
        <v>120</v>
      </c>
      <c r="H18" s="7">
        <v>23.2</v>
      </c>
      <c r="I18" s="7">
        <v>17.8</v>
      </c>
      <c r="J18" s="7">
        <v>92.4</v>
      </c>
      <c r="K18" s="7">
        <v>1.4</v>
      </c>
      <c r="L18" s="7">
        <v>0.04</v>
      </c>
      <c r="M18" s="7">
        <v>5.6</v>
      </c>
      <c r="N18" s="7">
        <v>0.04</v>
      </c>
    </row>
    <row r="19" spans="1:15" x14ac:dyDescent="0.3">
      <c r="A19" s="28">
        <v>4</v>
      </c>
      <c r="B19" s="29" t="s">
        <v>28</v>
      </c>
      <c r="C19" s="7">
        <v>200</v>
      </c>
      <c r="D19" s="7">
        <v>14.3</v>
      </c>
      <c r="E19" s="7">
        <v>12.3</v>
      </c>
      <c r="F19" s="7">
        <v>25.3</v>
      </c>
      <c r="G19" s="7">
        <v>220.3</v>
      </c>
      <c r="H19" s="7">
        <v>0.33</v>
      </c>
      <c r="I19" s="7">
        <v>39.6</v>
      </c>
      <c r="J19" s="7">
        <v>0.97</v>
      </c>
      <c r="K19" s="7">
        <v>17.8</v>
      </c>
      <c r="L19" s="7">
        <v>35.86</v>
      </c>
      <c r="M19" s="7">
        <v>31.46</v>
      </c>
      <c r="N19" s="7">
        <v>0.64</v>
      </c>
    </row>
    <row r="20" spans="1:15" x14ac:dyDescent="0.3">
      <c r="A20" s="28"/>
      <c r="B20" s="29" t="s">
        <v>29</v>
      </c>
      <c r="C20" s="7">
        <v>33.33</v>
      </c>
      <c r="D20" s="7">
        <v>1.8</v>
      </c>
      <c r="E20" s="7">
        <v>4.3</v>
      </c>
      <c r="F20" s="7">
        <v>20</v>
      </c>
      <c r="G20" s="7">
        <v>61.3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1:15" x14ac:dyDescent="0.3">
      <c r="A21" s="28"/>
      <c r="B21" s="11" t="s">
        <v>83</v>
      </c>
      <c r="C21" s="10">
        <v>40</v>
      </c>
      <c r="D21" s="10">
        <v>2.12</v>
      </c>
      <c r="E21" s="10">
        <v>0.36</v>
      </c>
      <c r="F21" s="10">
        <v>14.08</v>
      </c>
      <c r="G21" s="10">
        <v>59.3</v>
      </c>
      <c r="H21" s="10">
        <v>0.08</v>
      </c>
      <c r="I21" s="10">
        <v>0.16</v>
      </c>
      <c r="J21" s="10">
        <v>51.6</v>
      </c>
      <c r="K21" s="10">
        <v>1.44</v>
      </c>
      <c r="L21" s="10">
        <v>0.16</v>
      </c>
      <c r="M21" s="10">
        <v>0.08</v>
      </c>
      <c r="N21" s="10">
        <v>0</v>
      </c>
    </row>
    <row r="22" spans="1:15" x14ac:dyDescent="0.3">
      <c r="A22" s="28"/>
      <c r="B22" s="11" t="s">
        <v>24</v>
      </c>
      <c r="C22" s="10">
        <v>10</v>
      </c>
      <c r="D22" s="10">
        <v>0</v>
      </c>
      <c r="E22" s="10">
        <v>18.98</v>
      </c>
      <c r="F22" s="10">
        <v>0</v>
      </c>
      <c r="G22" s="10">
        <v>125.3</v>
      </c>
      <c r="H22" s="10">
        <v>2</v>
      </c>
      <c r="I22" s="10">
        <v>0</v>
      </c>
      <c r="J22" s="10">
        <v>4.57</v>
      </c>
      <c r="K22" s="10">
        <v>0</v>
      </c>
      <c r="L22" s="10">
        <v>0</v>
      </c>
      <c r="M22" s="10">
        <v>0</v>
      </c>
      <c r="N22" s="10">
        <v>0.95</v>
      </c>
    </row>
    <row r="23" spans="1:15" x14ac:dyDescent="0.3">
      <c r="A23" s="28">
        <v>49</v>
      </c>
      <c r="B23" s="11" t="s">
        <v>34</v>
      </c>
      <c r="C23" s="10">
        <v>200</v>
      </c>
      <c r="D23" s="10">
        <v>1.07</v>
      </c>
      <c r="E23" s="10">
        <v>0</v>
      </c>
      <c r="F23" s="10">
        <v>21.62</v>
      </c>
      <c r="G23" s="10">
        <v>68.3</v>
      </c>
      <c r="H23" s="10">
        <v>7.79</v>
      </c>
      <c r="I23" s="10">
        <v>0</v>
      </c>
      <c r="J23" s="10">
        <v>0</v>
      </c>
      <c r="K23" s="10">
        <v>0</v>
      </c>
      <c r="L23" s="10">
        <v>0</v>
      </c>
      <c r="M23" s="10">
        <v>2.35</v>
      </c>
      <c r="N23" s="10">
        <v>0</v>
      </c>
    </row>
    <row r="24" spans="1:15" x14ac:dyDescent="0.3">
      <c r="A24" s="28"/>
      <c r="B24" s="1" t="s">
        <v>61</v>
      </c>
      <c r="C24" s="10">
        <v>100</v>
      </c>
      <c r="D24" s="10">
        <v>0.48</v>
      </c>
      <c r="E24" s="10">
        <v>0</v>
      </c>
      <c r="F24" s="10">
        <v>9.1</v>
      </c>
      <c r="G24" s="10">
        <v>47</v>
      </c>
      <c r="H24" s="10">
        <v>16</v>
      </c>
      <c r="I24" s="10">
        <v>9</v>
      </c>
      <c r="J24" s="10">
        <v>11</v>
      </c>
      <c r="K24" s="10">
        <v>2.2000000000000002</v>
      </c>
      <c r="L24" s="10">
        <v>0.03</v>
      </c>
      <c r="M24" s="10">
        <v>0.1</v>
      </c>
      <c r="N24" s="10">
        <v>0.05</v>
      </c>
    </row>
    <row r="25" spans="1:15" x14ac:dyDescent="0.3">
      <c r="A25" s="28"/>
      <c r="B25" s="65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</row>
    <row r="26" spans="1:15" x14ac:dyDescent="0.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5" x14ac:dyDescent="0.3">
      <c r="A27" s="33"/>
      <c r="B27" s="5" t="s">
        <v>23</v>
      </c>
      <c r="C27" s="9"/>
      <c r="D27" s="9">
        <f t="shared" ref="D27:N27" si="1">SUM(D18:D25)</f>
        <v>28.770000000000003</v>
      </c>
      <c r="E27" s="9">
        <f t="shared" si="1"/>
        <v>42.94</v>
      </c>
      <c r="F27" s="9">
        <f t="shared" si="1"/>
        <v>96.3</v>
      </c>
      <c r="G27" s="9">
        <f t="shared" si="1"/>
        <v>701.5</v>
      </c>
      <c r="H27" s="9">
        <f t="shared" si="1"/>
        <v>49.4</v>
      </c>
      <c r="I27" s="9">
        <f t="shared" si="1"/>
        <v>66.56</v>
      </c>
      <c r="J27" s="9">
        <f t="shared" si="1"/>
        <v>160.54</v>
      </c>
      <c r="K27" s="9">
        <f t="shared" si="1"/>
        <v>22.84</v>
      </c>
      <c r="L27" s="9">
        <f t="shared" si="1"/>
        <v>36.089999999999996</v>
      </c>
      <c r="M27" s="9">
        <f t="shared" si="1"/>
        <v>39.590000000000003</v>
      </c>
      <c r="N27" s="9">
        <f t="shared" si="1"/>
        <v>1.68</v>
      </c>
    </row>
    <row r="28" spans="1:15" hidden="1" x14ac:dyDescent="0.3">
      <c r="B28" s="43">
        <v>-0.67</v>
      </c>
      <c r="C28">
        <f>ROUND(C9-C9*$B$28,2)</f>
        <v>25.05</v>
      </c>
      <c r="D28">
        <f t="shared" ref="D28:N28" si="2">ROUND(D9-D9*$B$28,2)</f>
        <v>1.3</v>
      </c>
      <c r="E28">
        <f t="shared" si="2"/>
        <v>5.19</v>
      </c>
      <c r="F28">
        <f t="shared" si="2"/>
        <v>1.57</v>
      </c>
      <c r="G28">
        <f t="shared" si="2"/>
        <v>51.85</v>
      </c>
      <c r="H28">
        <f t="shared" si="2"/>
        <v>42.62</v>
      </c>
      <c r="I28">
        <f t="shared" si="2"/>
        <v>4.33</v>
      </c>
      <c r="J28">
        <f t="shared" si="2"/>
        <v>29.59</v>
      </c>
      <c r="K28">
        <f t="shared" si="2"/>
        <v>0.17</v>
      </c>
      <c r="L28">
        <f t="shared" si="2"/>
        <v>0</v>
      </c>
      <c r="M28">
        <f t="shared" si="2"/>
        <v>0</v>
      </c>
      <c r="N28">
        <f t="shared" si="2"/>
        <v>0</v>
      </c>
      <c r="O28">
        <f t="shared" ref="O28" si="3">ROUND(O25-O25*$B$28,2)</f>
        <v>0</v>
      </c>
    </row>
  </sheetData>
  <mergeCells count="20">
    <mergeCell ref="E17:I17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zoomScaleNormal="100" workbookViewId="0">
      <selection activeCell="O10" sqref="O10"/>
    </sheetView>
  </sheetViews>
  <sheetFormatPr defaultRowHeight="14.4" x14ac:dyDescent="0.3"/>
  <cols>
    <col min="1" max="1" width="4.88671875" customWidth="1"/>
    <col min="2" max="2" width="28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8" t="s">
        <v>49</v>
      </c>
      <c r="B1" s="2" t="s">
        <v>9</v>
      </c>
      <c r="C1" s="3" t="s">
        <v>13</v>
      </c>
      <c r="D1" s="85" t="s">
        <v>0</v>
      </c>
      <c r="E1" s="86"/>
      <c r="F1" s="86"/>
      <c r="G1" s="4" t="s">
        <v>15</v>
      </c>
      <c r="H1" s="86" t="s">
        <v>1</v>
      </c>
      <c r="I1" s="86"/>
      <c r="J1" s="86"/>
      <c r="K1" s="86"/>
      <c r="L1" s="87" t="s">
        <v>14</v>
      </c>
      <c r="M1" s="88"/>
      <c r="N1" s="89"/>
    </row>
    <row r="2" spans="1:14" x14ac:dyDescent="0.3">
      <c r="A2" s="69"/>
      <c r="B2" s="90"/>
      <c r="C2" s="90"/>
      <c r="D2" s="74" t="s">
        <v>17</v>
      </c>
      <c r="E2" s="76" t="s">
        <v>12</v>
      </c>
      <c r="F2" s="78" t="s">
        <v>11</v>
      </c>
      <c r="G2" s="93"/>
      <c r="H2" s="95" t="s">
        <v>2</v>
      </c>
      <c r="I2" s="74" t="s">
        <v>3</v>
      </c>
      <c r="J2" s="76" t="s">
        <v>4</v>
      </c>
      <c r="K2" s="78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 x14ac:dyDescent="0.35">
      <c r="A3" s="70"/>
      <c r="B3" s="91"/>
      <c r="C3" s="91"/>
      <c r="D3" s="75"/>
      <c r="E3" s="77"/>
      <c r="F3" s="92"/>
      <c r="G3" s="94"/>
      <c r="H3" s="96"/>
      <c r="I3" s="75"/>
      <c r="J3" s="77"/>
      <c r="K3" s="79"/>
      <c r="L3" s="80"/>
      <c r="M3" s="80"/>
      <c r="N3" s="80"/>
    </row>
    <row r="4" spans="1:14" ht="30.75" customHeight="1" thickBot="1" x14ac:dyDescent="0.35">
      <c r="A4" s="17"/>
      <c r="B4" s="71" t="s">
        <v>30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ht="20.399999999999999" x14ac:dyDescent="0.3">
      <c r="A5" s="27"/>
      <c r="B5" s="82" t="s">
        <v>55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</row>
    <row r="6" spans="1:14" x14ac:dyDescent="0.3">
      <c r="A6" s="28">
        <v>46</v>
      </c>
      <c r="B6" s="29" t="s">
        <v>71</v>
      </c>
      <c r="C6" s="7">
        <v>141</v>
      </c>
      <c r="D6" s="7">
        <v>14</v>
      </c>
      <c r="E6" s="7">
        <v>3.2</v>
      </c>
      <c r="F6" s="7">
        <v>3.3</v>
      </c>
      <c r="G6" s="7">
        <v>115.3</v>
      </c>
      <c r="H6" s="7">
        <v>14.2</v>
      </c>
      <c r="I6" s="7">
        <v>18.2</v>
      </c>
      <c r="J6" s="7">
        <v>16.3</v>
      </c>
      <c r="K6" s="7">
        <v>0.55000000000000004</v>
      </c>
      <c r="L6" s="7">
        <v>0.41</v>
      </c>
      <c r="M6" s="7">
        <v>0.28000000000000003</v>
      </c>
      <c r="N6" s="7">
        <v>0.46</v>
      </c>
    </row>
    <row r="7" spans="1:14" x14ac:dyDescent="0.3">
      <c r="A7" s="28">
        <v>10</v>
      </c>
      <c r="B7" s="11" t="s">
        <v>64</v>
      </c>
      <c r="C7" s="7">
        <v>180</v>
      </c>
      <c r="D7" s="7">
        <v>6.48</v>
      </c>
      <c r="E7" s="7">
        <v>0.72</v>
      </c>
      <c r="F7" s="7">
        <v>36</v>
      </c>
      <c r="G7" s="7">
        <v>176.4</v>
      </c>
      <c r="H7" s="7">
        <v>10.94</v>
      </c>
      <c r="I7" s="7">
        <v>10.8</v>
      </c>
      <c r="J7" s="7">
        <v>43.2</v>
      </c>
      <c r="K7" s="7">
        <v>1.08</v>
      </c>
      <c r="L7" s="7">
        <v>7.0000000000000007E-2</v>
      </c>
      <c r="M7" s="7">
        <v>0</v>
      </c>
      <c r="N7" s="7">
        <v>0</v>
      </c>
    </row>
    <row r="8" spans="1:14" x14ac:dyDescent="0.3">
      <c r="A8" s="28"/>
      <c r="B8" s="11" t="s">
        <v>62</v>
      </c>
      <c r="C8" s="7">
        <v>40</v>
      </c>
      <c r="D8" s="7">
        <v>2.12</v>
      </c>
      <c r="E8" s="7">
        <v>0.36</v>
      </c>
      <c r="F8" s="7">
        <v>14.08</v>
      </c>
      <c r="G8" s="7">
        <v>59.3</v>
      </c>
      <c r="H8" s="7">
        <v>0.08</v>
      </c>
      <c r="I8" s="7">
        <v>0.16</v>
      </c>
      <c r="J8" s="7">
        <v>51.6</v>
      </c>
      <c r="K8" s="7">
        <v>1.44</v>
      </c>
      <c r="L8" s="7">
        <v>0.16</v>
      </c>
      <c r="M8" s="7">
        <v>0.08</v>
      </c>
      <c r="N8" s="7">
        <v>0</v>
      </c>
    </row>
    <row r="9" spans="1:14" x14ac:dyDescent="0.3">
      <c r="A9" s="28"/>
      <c r="B9" s="1" t="s">
        <v>80</v>
      </c>
      <c r="C9" s="10">
        <v>25</v>
      </c>
      <c r="D9" s="10">
        <v>0.49</v>
      </c>
      <c r="E9" s="10">
        <v>0.11</v>
      </c>
      <c r="F9" s="10">
        <v>4.4400000000000004</v>
      </c>
      <c r="G9" s="10">
        <v>16.61</v>
      </c>
      <c r="H9" s="10">
        <v>0.99</v>
      </c>
      <c r="I9" s="10">
        <v>4.9400000000000004</v>
      </c>
      <c r="J9" s="10">
        <v>15.81</v>
      </c>
      <c r="K9" s="10">
        <v>0.72</v>
      </c>
      <c r="L9" s="10">
        <v>0.01</v>
      </c>
      <c r="M9" s="10">
        <v>0.62</v>
      </c>
      <c r="N9" s="10">
        <v>0</v>
      </c>
    </row>
    <row r="10" spans="1:14" x14ac:dyDescent="0.3">
      <c r="A10" s="28"/>
      <c r="B10" s="11" t="s">
        <v>29</v>
      </c>
      <c r="C10" s="10">
        <v>33.33</v>
      </c>
      <c r="D10" s="10">
        <v>1.8</v>
      </c>
      <c r="E10" s="10">
        <v>4.3</v>
      </c>
      <c r="F10" s="10">
        <v>20</v>
      </c>
      <c r="G10" s="10">
        <v>61.3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</row>
    <row r="11" spans="1:14" x14ac:dyDescent="0.3">
      <c r="A11" s="28"/>
      <c r="B11" s="29" t="s">
        <v>61</v>
      </c>
      <c r="C11" s="8">
        <v>100</v>
      </c>
      <c r="D11" s="8">
        <v>0.48</v>
      </c>
      <c r="E11" s="8">
        <v>0</v>
      </c>
      <c r="F11" s="8">
        <v>9.1</v>
      </c>
      <c r="G11" s="8">
        <v>47</v>
      </c>
      <c r="H11" s="8">
        <v>16</v>
      </c>
      <c r="I11" s="8">
        <v>9</v>
      </c>
      <c r="J11" s="8">
        <v>11</v>
      </c>
      <c r="K11" s="8">
        <v>2.2000000000000002</v>
      </c>
      <c r="L11" s="8">
        <v>0.03</v>
      </c>
      <c r="M11" s="8">
        <v>0.1</v>
      </c>
      <c r="N11" s="8">
        <v>0.05</v>
      </c>
    </row>
    <row r="12" spans="1:14" x14ac:dyDescent="0.3">
      <c r="A12" s="28">
        <v>49</v>
      </c>
      <c r="B12" s="1" t="s">
        <v>34</v>
      </c>
      <c r="C12" s="10">
        <v>200</v>
      </c>
      <c r="D12" s="10">
        <v>1.07</v>
      </c>
      <c r="E12" s="10">
        <v>0</v>
      </c>
      <c r="F12" s="10">
        <v>21.62</v>
      </c>
      <c r="G12" s="10">
        <v>68.3</v>
      </c>
      <c r="H12" s="10">
        <v>7.79</v>
      </c>
      <c r="I12" s="10">
        <v>0</v>
      </c>
      <c r="J12" s="10">
        <v>0</v>
      </c>
      <c r="K12" s="10">
        <v>0</v>
      </c>
      <c r="L12" s="10">
        <v>0</v>
      </c>
      <c r="M12" s="10">
        <v>2.35</v>
      </c>
      <c r="N12" s="10">
        <v>0</v>
      </c>
    </row>
    <row r="13" spans="1:14" x14ac:dyDescent="0.3">
      <c r="A13" s="2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idden="1" x14ac:dyDescent="0.3">
      <c r="A14" s="2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idden="1" x14ac:dyDescent="0.3">
      <c r="A15" s="28"/>
      <c r="B15" s="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3">
      <c r="A16" s="28"/>
      <c r="B16" s="5" t="s">
        <v>21</v>
      </c>
      <c r="C16" s="8"/>
      <c r="D16" s="9">
        <f>SUM(D6:D14)</f>
        <v>26.44</v>
      </c>
      <c r="E16" s="9">
        <f t="shared" ref="E16:N16" si="0">SUM(E6:E14)</f>
        <v>8.6900000000000013</v>
      </c>
      <c r="F16" s="9">
        <f t="shared" si="0"/>
        <v>108.53999999999999</v>
      </c>
      <c r="G16" s="9">
        <f t="shared" si="0"/>
        <v>544.21</v>
      </c>
      <c r="H16" s="9">
        <f t="shared" si="0"/>
        <v>49.999999999999993</v>
      </c>
      <c r="I16" s="9">
        <f t="shared" si="0"/>
        <v>43.1</v>
      </c>
      <c r="J16" s="9">
        <f t="shared" si="0"/>
        <v>137.91</v>
      </c>
      <c r="K16" s="9">
        <f t="shared" si="0"/>
        <v>5.99</v>
      </c>
      <c r="L16" s="9">
        <f t="shared" si="0"/>
        <v>0.68</v>
      </c>
      <c r="M16" s="9">
        <f t="shared" si="0"/>
        <v>3.43</v>
      </c>
      <c r="N16" s="9">
        <f t="shared" si="0"/>
        <v>0.51</v>
      </c>
    </row>
    <row r="17" spans="1:14" x14ac:dyDescent="0.3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4" ht="19.95" customHeight="1" x14ac:dyDescent="0.3">
      <c r="A18" s="40"/>
      <c r="B18" s="23"/>
      <c r="C18" s="23"/>
      <c r="D18" s="23"/>
      <c r="E18" s="81" t="s">
        <v>54</v>
      </c>
      <c r="F18" s="81"/>
      <c r="G18" s="81"/>
      <c r="H18" s="81"/>
      <c r="I18" s="81"/>
      <c r="J18" s="23"/>
      <c r="K18" s="23"/>
      <c r="L18" s="23"/>
      <c r="M18" s="23"/>
      <c r="N18" s="41"/>
    </row>
    <row r="19" spans="1:14" x14ac:dyDescent="0.3">
      <c r="A19" s="28">
        <v>35</v>
      </c>
      <c r="B19" s="11" t="s">
        <v>37</v>
      </c>
      <c r="C19" s="7">
        <v>200</v>
      </c>
      <c r="D19" s="7">
        <v>3.6</v>
      </c>
      <c r="E19" s="7">
        <v>3.8</v>
      </c>
      <c r="F19" s="7">
        <v>14.6</v>
      </c>
      <c r="G19" s="7">
        <v>108</v>
      </c>
      <c r="H19" s="7">
        <v>18.600000000000001</v>
      </c>
      <c r="I19" s="7">
        <v>26.4</v>
      </c>
      <c r="J19" s="7">
        <v>34.4</v>
      </c>
      <c r="K19" s="7">
        <v>0.5</v>
      </c>
      <c r="L19" s="7">
        <v>0.12</v>
      </c>
      <c r="M19" s="7">
        <v>0</v>
      </c>
      <c r="N19" s="7">
        <v>0.2</v>
      </c>
    </row>
    <row r="20" spans="1:14" x14ac:dyDescent="0.3">
      <c r="A20" s="28">
        <v>9</v>
      </c>
      <c r="B20" s="11" t="s">
        <v>70</v>
      </c>
      <c r="C20" s="7">
        <v>156</v>
      </c>
      <c r="D20" s="7">
        <v>6.99</v>
      </c>
      <c r="E20" s="7">
        <v>6.07</v>
      </c>
      <c r="F20" s="7">
        <v>10.47</v>
      </c>
      <c r="G20" s="7">
        <v>190</v>
      </c>
      <c r="H20" s="7">
        <v>17.649999999999999</v>
      </c>
      <c r="I20" s="7">
        <v>50.22</v>
      </c>
      <c r="J20" s="7">
        <v>142.6</v>
      </c>
      <c r="K20" s="7">
        <v>1.64</v>
      </c>
      <c r="L20" s="7">
        <v>0.18</v>
      </c>
      <c r="M20" s="7">
        <v>0</v>
      </c>
      <c r="N20" s="7">
        <v>0.21</v>
      </c>
    </row>
    <row r="21" spans="1:14" x14ac:dyDescent="0.3">
      <c r="A21" s="28"/>
      <c r="B21" s="11" t="s">
        <v>24</v>
      </c>
      <c r="C21" s="7">
        <v>10</v>
      </c>
      <c r="D21" s="7">
        <v>0</v>
      </c>
      <c r="E21" s="7">
        <v>18.98</v>
      </c>
      <c r="F21" s="7">
        <v>0</v>
      </c>
      <c r="G21" s="7">
        <v>132.1</v>
      </c>
      <c r="H21" s="7">
        <v>2</v>
      </c>
      <c r="I21" s="7">
        <v>0</v>
      </c>
      <c r="J21" s="7">
        <v>4.57</v>
      </c>
      <c r="K21" s="7">
        <v>0</v>
      </c>
      <c r="L21" s="7">
        <v>0</v>
      </c>
      <c r="M21" s="7">
        <v>0</v>
      </c>
      <c r="N21" s="7">
        <v>0.95</v>
      </c>
    </row>
    <row r="22" spans="1:14" x14ac:dyDescent="0.3">
      <c r="A22" s="36">
        <v>7</v>
      </c>
      <c r="B22" s="29" t="s">
        <v>42</v>
      </c>
      <c r="C22" s="7">
        <v>45</v>
      </c>
      <c r="D22" s="7">
        <v>5.74</v>
      </c>
      <c r="E22" s="7">
        <v>4.8600000000000003</v>
      </c>
      <c r="F22" s="7">
        <v>5.21</v>
      </c>
      <c r="G22" s="7">
        <v>98.3</v>
      </c>
      <c r="H22" s="7">
        <v>21.88</v>
      </c>
      <c r="I22" s="7" t="s">
        <v>20</v>
      </c>
      <c r="J22" s="7">
        <v>83.19</v>
      </c>
      <c r="K22" s="7">
        <v>0.75</v>
      </c>
      <c r="L22" s="7">
        <v>0.05</v>
      </c>
      <c r="M22" s="7">
        <v>0.08</v>
      </c>
      <c r="N22" s="7">
        <v>0.14000000000000001</v>
      </c>
    </row>
    <row r="23" spans="1:14" x14ac:dyDescent="0.3">
      <c r="A23" s="28"/>
      <c r="B23" s="11" t="s">
        <v>62</v>
      </c>
      <c r="C23" s="10">
        <v>40</v>
      </c>
      <c r="D23" s="10">
        <v>2.12</v>
      </c>
      <c r="E23" s="10">
        <v>0.36</v>
      </c>
      <c r="F23" s="10">
        <v>14.08</v>
      </c>
      <c r="G23" s="10">
        <v>59.3</v>
      </c>
      <c r="H23" s="10">
        <v>0.08</v>
      </c>
      <c r="I23" s="10">
        <v>0.16</v>
      </c>
      <c r="J23" s="10">
        <v>51.6</v>
      </c>
      <c r="K23" s="10">
        <v>1.44</v>
      </c>
      <c r="L23" s="10">
        <v>0.16</v>
      </c>
      <c r="M23" s="10">
        <v>0.08</v>
      </c>
      <c r="N23" s="10">
        <v>0</v>
      </c>
    </row>
    <row r="24" spans="1:14" x14ac:dyDescent="0.3">
      <c r="A24" s="28">
        <v>49</v>
      </c>
      <c r="B24" s="11" t="s">
        <v>34</v>
      </c>
      <c r="C24" s="7">
        <v>200</v>
      </c>
      <c r="D24" s="7">
        <v>1.07</v>
      </c>
      <c r="E24" s="7">
        <v>0</v>
      </c>
      <c r="F24" s="7">
        <v>21.62</v>
      </c>
      <c r="G24" s="7">
        <v>68.3</v>
      </c>
      <c r="H24" s="7">
        <v>7.79</v>
      </c>
      <c r="I24" s="7">
        <v>0</v>
      </c>
      <c r="J24" s="7">
        <v>0</v>
      </c>
      <c r="K24" s="7">
        <v>0</v>
      </c>
      <c r="L24" s="7">
        <v>0</v>
      </c>
      <c r="M24" s="7">
        <v>2.35</v>
      </c>
      <c r="N24" s="7">
        <v>0</v>
      </c>
    </row>
    <row r="25" spans="1:14" x14ac:dyDescent="0.3">
      <c r="A25" s="28">
        <v>50</v>
      </c>
      <c r="B25" s="65" t="s">
        <v>61</v>
      </c>
      <c r="C25" s="65">
        <v>100</v>
      </c>
      <c r="D25" s="65">
        <v>0.48</v>
      </c>
      <c r="E25" s="65">
        <v>0</v>
      </c>
      <c r="F25" s="65">
        <v>9.1</v>
      </c>
      <c r="G25" s="65">
        <v>47</v>
      </c>
      <c r="H25" s="65">
        <v>16</v>
      </c>
      <c r="I25" s="65">
        <v>9</v>
      </c>
      <c r="J25" s="65">
        <v>11</v>
      </c>
      <c r="K25" s="65">
        <v>2.2000000000000002</v>
      </c>
      <c r="L25" s="65">
        <v>0.03</v>
      </c>
      <c r="M25" s="65">
        <v>0.1</v>
      </c>
      <c r="N25" s="65">
        <v>0.05</v>
      </c>
    </row>
    <row r="26" spans="1:14" x14ac:dyDescent="0.3">
      <c r="A26" s="28"/>
      <c r="B26" s="11" t="s">
        <v>60</v>
      </c>
      <c r="C26" s="8">
        <v>20</v>
      </c>
      <c r="D26" s="8">
        <v>0.82</v>
      </c>
      <c r="E26" s="8">
        <v>6.3</v>
      </c>
      <c r="F26" s="8">
        <v>12</v>
      </c>
      <c r="G26" s="8">
        <v>75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</row>
    <row r="27" spans="1:14" x14ac:dyDescent="0.3">
      <c r="A27" s="28"/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idden="1" x14ac:dyDescent="0.3">
      <c r="A28" s="28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idden="1" x14ac:dyDescent="0.3">
      <c r="A29" s="28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idden="1" x14ac:dyDescent="0.3">
      <c r="A30" s="28"/>
      <c r="B30" s="1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x14ac:dyDescent="0.3">
      <c r="A31" s="28"/>
      <c r="B31" s="5" t="s">
        <v>23</v>
      </c>
      <c r="C31" s="9"/>
      <c r="D31" s="9">
        <f t="shared" ref="D31:N31" si="1">SUM(D19:D28)</f>
        <v>20.82</v>
      </c>
      <c r="E31" s="9">
        <f t="shared" si="1"/>
        <v>40.369999999999997</v>
      </c>
      <c r="F31" s="9">
        <f t="shared" si="1"/>
        <v>87.08</v>
      </c>
      <c r="G31" s="9">
        <f t="shared" si="1"/>
        <v>777.99999999999989</v>
      </c>
      <c r="H31" s="9">
        <f t="shared" si="1"/>
        <v>84</v>
      </c>
      <c r="I31" s="9">
        <f t="shared" si="1"/>
        <v>85.78</v>
      </c>
      <c r="J31" s="9">
        <f t="shared" si="1"/>
        <v>327.36</v>
      </c>
      <c r="K31" s="9">
        <f t="shared" si="1"/>
        <v>6.53</v>
      </c>
      <c r="L31" s="9">
        <f t="shared" si="1"/>
        <v>0.54</v>
      </c>
      <c r="M31" s="9">
        <f t="shared" si="1"/>
        <v>2.6100000000000003</v>
      </c>
      <c r="N31" s="9">
        <f t="shared" si="1"/>
        <v>1.55</v>
      </c>
    </row>
    <row r="32" spans="1:14" hidden="1" x14ac:dyDescent="0.3">
      <c r="B32" s="43">
        <v>-1</v>
      </c>
      <c r="C32">
        <f>ROUND(C19-C19*$B$32,2)</f>
        <v>400</v>
      </c>
      <c r="D32">
        <f t="shared" ref="D32:N32" si="2">ROUND(D19-D19*$B$32,2)</f>
        <v>7.2</v>
      </c>
      <c r="E32">
        <f t="shared" si="2"/>
        <v>7.6</v>
      </c>
      <c r="F32">
        <f t="shared" si="2"/>
        <v>29.2</v>
      </c>
      <c r="G32">
        <f t="shared" si="2"/>
        <v>216</v>
      </c>
      <c r="H32">
        <f t="shared" si="2"/>
        <v>37.200000000000003</v>
      </c>
      <c r="I32">
        <f t="shared" si="2"/>
        <v>52.8</v>
      </c>
      <c r="J32">
        <f t="shared" si="2"/>
        <v>68.8</v>
      </c>
      <c r="K32">
        <f t="shared" si="2"/>
        <v>1</v>
      </c>
      <c r="L32">
        <f t="shared" si="2"/>
        <v>0.24</v>
      </c>
      <c r="M32">
        <f t="shared" si="2"/>
        <v>0</v>
      </c>
      <c r="N32">
        <f t="shared" si="2"/>
        <v>0.4</v>
      </c>
    </row>
  </sheetData>
  <mergeCells count="20">
    <mergeCell ref="E18:I18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8"/>
  <sheetViews>
    <sheetView workbookViewId="0">
      <selection activeCell="O14" sqref="O14"/>
    </sheetView>
  </sheetViews>
  <sheetFormatPr defaultRowHeight="14.4" x14ac:dyDescent="0.3"/>
  <cols>
    <col min="1" max="1" width="6" customWidth="1"/>
    <col min="2" max="2" width="33.5546875" bestFit="1" customWidth="1"/>
    <col min="3" max="3" width="7.6640625" bestFit="1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7.10937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18" t="s">
        <v>49</v>
      </c>
      <c r="B1" s="2" t="s">
        <v>9</v>
      </c>
      <c r="C1" s="3" t="s">
        <v>13</v>
      </c>
      <c r="D1" s="85" t="s">
        <v>0</v>
      </c>
      <c r="E1" s="86"/>
      <c r="F1" s="86"/>
      <c r="G1" s="4" t="s">
        <v>15</v>
      </c>
      <c r="H1" s="86" t="s">
        <v>1</v>
      </c>
      <c r="I1" s="86"/>
      <c r="J1" s="86"/>
      <c r="K1" s="86"/>
      <c r="L1" s="87" t="s">
        <v>14</v>
      </c>
      <c r="M1" s="88"/>
      <c r="N1" s="89"/>
    </row>
    <row r="2" spans="1:14" x14ac:dyDescent="0.3">
      <c r="A2" s="69"/>
      <c r="B2" s="90"/>
      <c r="C2" s="90"/>
      <c r="D2" s="74" t="s">
        <v>17</v>
      </c>
      <c r="E2" s="76" t="s">
        <v>12</v>
      </c>
      <c r="F2" s="78" t="s">
        <v>11</v>
      </c>
      <c r="G2" s="93"/>
      <c r="H2" s="95" t="s">
        <v>2</v>
      </c>
      <c r="I2" s="74" t="s">
        <v>3</v>
      </c>
      <c r="J2" s="76" t="s">
        <v>4</v>
      </c>
      <c r="K2" s="78" t="s">
        <v>5</v>
      </c>
      <c r="L2" s="80" t="s">
        <v>6</v>
      </c>
      <c r="M2" s="80" t="s">
        <v>7</v>
      </c>
      <c r="N2" s="80" t="s">
        <v>8</v>
      </c>
    </row>
    <row r="3" spans="1:14" ht="15" thickBot="1" x14ac:dyDescent="0.35">
      <c r="A3" s="70"/>
      <c r="B3" s="91"/>
      <c r="C3" s="91"/>
      <c r="D3" s="75"/>
      <c r="E3" s="77"/>
      <c r="F3" s="92"/>
      <c r="G3" s="94"/>
      <c r="H3" s="96"/>
      <c r="I3" s="75"/>
      <c r="J3" s="77"/>
      <c r="K3" s="79"/>
      <c r="L3" s="80"/>
      <c r="M3" s="80"/>
      <c r="N3" s="80"/>
    </row>
    <row r="4" spans="1:14" ht="18.600000000000001" thickBot="1" x14ac:dyDescent="0.35">
      <c r="A4" s="17"/>
      <c r="B4" s="71" t="s">
        <v>74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ht="20.399999999999999" x14ac:dyDescent="0.3">
      <c r="A5" s="27"/>
      <c r="B5" s="82" t="s">
        <v>55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</row>
    <row r="6" spans="1:14" x14ac:dyDescent="0.3">
      <c r="A6" s="28">
        <v>4</v>
      </c>
      <c r="B6" s="11" t="s">
        <v>85</v>
      </c>
      <c r="C6" s="10">
        <v>175</v>
      </c>
      <c r="D6" s="7">
        <v>7.35</v>
      </c>
      <c r="E6" s="7">
        <v>1.93</v>
      </c>
      <c r="F6" s="7">
        <v>32.549999999999997</v>
      </c>
      <c r="G6" s="7">
        <v>165.3</v>
      </c>
      <c r="H6" s="10">
        <v>18.03</v>
      </c>
      <c r="I6" s="10">
        <v>117.78</v>
      </c>
      <c r="J6" s="10">
        <v>173.08</v>
      </c>
      <c r="K6" s="10">
        <v>4.03</v>
      </c>
      <c r="L6" s="7">
        <v>0.21</v>
      </c>
      <c r="M6" s="7">
        <v>0.57999999999999996</v>
      </c>
      <c r="N6" s="7">
        <v>0.11</v>
      </c>
    </row>
    <row r="7" spans="1:14" x14ac:dyDescent="0.3">
      <c r="A7" s="28">
        <v>2</v>
      </c>
      <c r="B7" s="1" t="s">
        <v>65</v>
      </c>
      <c r="C7" s="8">
        <v>45</v>
      </c>
      <c r="D7" s="8">
        <v>5.49</v>
      </c>
      <c r="E7" s="8">
        <v>4.12</v>
      </c>
      <c r="F7" s="8">
        <v>4.9000000000000004</v>
      </c>
      <c r="G7" s="8">
        <v>69.3</v>
      </c>
      <c r="H7" s="8">
        <v>24</v>
      </c>
      <c r="I7" s="8">
        <v>13</v>
      </c>
      <c r="J7" s="8">
        <v>80</v>
      </c>
      <c r="K7" s="8">
        <v>0.75</v>
      </c>
      <c r="L7" s="8">
        <v>0.05</v>
      </c>
      <c r="M7" s="8">
        <v>0.08</v>
      </c>
      <c r="N7" s="8">
        <v>0.14000000000000001</v>
      </c>
    </row>
    <row r="8" spans="1:14" x14ac:dyDescent="0.3">
      <c r="A8" s="28">
        <v>8</v>
      </c>
      <c r="B8" s="11" t="s">
        <v>32</v>
      </c>
      <c r="C8" s="7">
        <v>40</v>
      </c>
      <c r="D8" s="7">
        <v>6.8</v>
      </c>
      <c r="E8" s="7">
        <v>5.9</v>
      </c>
      <c r="F8" s="7">
        <v>0.74</v>
      </c>
      <c r="G8" s="7">
        <v>71.2</v>
      </c>
      <c r="H8" s="7">
        <v>22</v>
      </c>
      <c r="I8" s="7">
        <v>0</v>
      </c>
      <c r="J8" s="7">
        <v>0</v>
      </c>
      <c r="K8" s="7">
        <v>1</v>
      </c>
      <c r="L8" s="7">
        <v>0</v>
      </c>
      <c r="M8" s="7">
        <v>0</v>
      </c>
      <c r="N8" s="7">
        <v>0</v>
      </c>
    </row>
    <row r="9" spans="1:14" x14ac:dyDescent="0.3">
      <c r="A9" s="28">
        <v>49</v>
      </c>
      <c r="B9" s="11" t="s">
        <v>34</v>
      </c>
      <c r="C9" s="10">
        <v>200</v>
      </c>
      <c r="D9" s="10">
        <v>1.07</v>
      </c>
      <c r="E9" s="10">
        <v>0</v>
      </c>
      <c r="F9" s="10">
        <v>21.62</v>
      </c>
      <c r="G9" s="10">
        <v>63.3</v>
      </c>
      <c r="H9" s="10">
        <v>7.79</v>
      </c>
      <c r="I9" s="10">
        <v>0</v>
      </c>
      <c r="J9" s="10">
        <v>0</v>
      </c>
      <c r="K9" s="10">
        <v>0</v>
      </c>
      <c r="L9" s="10">
        <v>0</v>
      </c>
      <c r="M9" s="10">
        <v>2.35</v>
      </c>
      <c r="N9" s="10">
        <v>0</v>
      </c>
    </row>
    <row r="10" spans="1:14" x14ac:dyDescent="0.3">
      <c r="A10" s="28"/>
      <c r="B10" s="15" t="s">
        <v>61</v>
      </c>
      <c r="C10" s="7">
        <v>100</v>
      </c>
      <c r="D10" s="7">
        <v>0.48</v>
      </c>
      <c r="E10" s="7">
        <v>0</v>
      </c>
      <c r="F10" s="7">
        <v>9.1</v>
      </c>
      <c r="G10" s="7">
        <v>47</v>
      </c>
      <c r="H10" s="7">
        <v>16</v>
      </c>
      <c r="I10" s="7">
        <v>9</v>
      </c>
      <c r="J10" s="7">
        <v>11</v>
      </c>
      <c r="K10" s="7">
        <v>2.2000000000000002</v>
      </c>
      <c r="L10" s="7">
        <v>0.03</v>
      </c>
      <c r="M10" s="7">
        <v>0.1</v>
      </c>
      <c r="N10" s="7">
        <v>0.05</v>
      </c>
    </row>
    <row r="11" spans="1:14" x14ac:dyDescent="0.3">
      <c r="A11" s="28"/>
      <c r="B11" s="1" t="s">
        <v>62</v>
      </c>
      <c r="C11" s="1">
        <v>40</v>
      </c>
      <c r="D11" s="1">
        <v>2.12</v>
      </c>
      <c r="E11" s="1">
        <v>0.36</v>
      </c>
      <c r="F11" s="1">
        <v>14.08</v>
      </c>
      <c r="G11" s="1">
        <v>59</v>
      </c>
      <c r="H11" s="1">
        <v>0.08</v>
      </c>
      <c r="I11" s="1">
        <v>0.16</v>
      </c>
      <c r="J11" s="1">
        <v>51.6</v>
      </c>
      <c r="K11" s="1">
        <v>1.44</v>
      </c>
      <c r="L11" s="1">
        <v>0.16</v>
      </c>
      <c r="M11" s="1">
        <v>0.08</v>
      </c>
      <c r="N11" s="1">
        <v>0</v>
      </c>
    </row>
    <row r="12" spans="1:14" x14ac:dyDescent="0.3">
      <c r="A12" s="28"/>
      <c r="B12" s="1" t="s">
        <v>60</v>
      </c>
      <c r="C12" s="1">
        <v>20</v>
      </c>
      <c r="D12" s="1">
        <v>0.82</v>
      </c>
      <c r="E12" s="1">
        <v>6.3</v>
      </c>
      <c r="F12" s="1">
        <v>12</v>
      </c>
      <c r="G12" s="1">
        <v>69.3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</row>
    <row r="13" spans="1:14" x14ac:dyDescent="0.3">
      <c r="A13" s="28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3">
      <c r="A14" s="28"/>
      <c r="B14" s="5" t="s">
        <v>21</v>
      </c>
      <c r="C14" s="8"/>
      <c r="D14" s="9">
        <f t="shared" ref="D14:N14" si="0">SUM(D6:D12)</f>
        <v>24.130000000000003</v>
      </c>
      <c r="E14" s="9">
        <f t="shared" si="0"/>
        <v>18.61</v>
      </c>
      <c r="F14" s="9">
        <f t="shared" si="0"/>
        <v>94.99</v>
      </c>
      <c r="G14" s="9">
        <f t="shared" si="0"/>
        <v>544.4</v>
      </c>
      <c r="H14" s="9">
        <f t="shared" si="0"/>
        <v>87.9</v>
      </c>
      <c r="I14" s="9">
        <f t="shared" si="0"/>
        <v>139.94</v>
      </c>
      <c r="J14" s="9">
        <f t="shared" si="0"/>
        <v>315.68000000000006</v>
      </c>
      <c r="K14" s="9">
        <f t="shared" si="0"/>
        <v>9.42</v>
      </c>
      <c r="L14" s="9">
        <f t="shared" si="0"/>
        <v>0.45000000000000007</v>
      </c>
      <c r="M14" s="9">
        <f t="shared" si="0"/>
        <v>3.19</v>
      </c>
      <c r="N14" s="9">
        <f t="shared" si="0"/>
        <v>0.3</v>
      </c>
    </row>
    <row r="15" spans="1:14" ht="13.8" customHeight="1" x14ac:dyDescent="0.3">
      <c r="A15" s="33"/>
      <c r="B15" s="42"/>
      <c r="C15" s="23"/>
      <c r="D15" s="23"/>
      <c r="E15" s="81"/>
      <c r="F15" s="81"/>
      <c r="G15" s="81"/>
      <c r="H15" s="81"/>
      <c r="I15" s="81"/>
      <c r="J15" s="23"/>
      <c r="K15" s="23"/>
      <c r="L15" s="23"/>
      <c r="M15" s="23"/>
      <c r="N15" s="41"/>
    </row>
    <row r="16" spans="1:14" ht="19.95" customHeight="1" x14ac:dyDescent="0.3">
      <c r="A16" s="33"/>
      <c r="B16" s="42"/>
      <c r="C16" s="23"/>
      <c r="D16" s="23"/>
      <c r="E16" s="81" t="s">
        <v>54</v>
      </c>
      <c r="F16" s="81"/>
      <c r="G16" s="81"/>
      <c r="H16" s="81"/>
      <c r="I16" s="81"/>
      <c r="J16" s="23"/>
      <c r="K16" s="23"/>
      <c r="L16" s="23"/>
      <c r="M16" s="23"/>
      <c r="N16" s="41"/>
    </row>
    <row r="17" spans="1:14" x14ac:dyDescent="0.3">
      <c r="A17" s="36">
        <v>27</v>
      </c>
      <c r="B17" s="29" t="s">
        <v>16</v>
      </c>
      <c r="C17" s="13">
        <v>200</v>
      </c>
      <c r="D17" s="32">
        <v>9.1999999999999993</v>
      </c>
      <c r="E17" s="37">
        <v>9</v>
      </c>
      <c r="F17" s="32">
        <v>14.4</v>
      </c>
      <c r="G17" s="32">
        <v>177</v>
      </c>
      <c r="H17" s="14">
        <v>28.6</v>
      </c>
      <c r="I17" s="7">
        <v>42</v>
      </c>
      <c r="J17" s="7">
        <v>32.6</v>
      </c>
      <c r="K17" s="7">
        <v>2.48</v>
      </c>
      <c r="L17" s="7">
        <v>0.1</v>
      </c>
      <c r="M17" s="7">
        <v>2.08</v>
      </c>
      <c r="N17" s="7">
        <v>0</v>
      </c>
    </row>
    <row r="18" spans="1:14" x14ac:dyDescent="0.3">
      <c r="A18" s="36">
        <v>9</v>
      </c>
      <c r="B18" s="29" t="s">
        <v>59</v>
      </c>
      <c r="C18" s="10">
        <v>175</v>
      </c>
      <c r="D18" s="10">
        <v>4.03</v>
      </c>
      <c r="E18" s="10">
        <v>0.53</v>
      </c>
      <c r="F18" s="10">
        <v>27.48</v>
      </c>
      <c r="G18" s="10">
        <v>133</v>
      </c>
      <c r="H18" s="10">
        <v>23.87</v>
      </c>
      <c r="I18" s="10">
        <v>22.75</v>
      </c>
      <c r="J18" s="10">
        <v>70</v>
      </c>
      <c r="K18" s="10">
        <v>7.26</v>
      </c>
      <c r="L18" s="10">
        <v>0.35</v>
      </c>
      <c r="M18" s="10">
        <v>0</v>
      </c>
      <c r="N18" s="10">
        <v>0.05</v>
      </c>
    </row>
    <row r="19" spans="1:14" x14ac:dyDescent="0.3">
      <c r="A19" s="36">
        <v>2</v>
      </c>
      <c r="B19" s="29" t="s">
        <v>65</v>
      </c>
      <c r="C19" s="7">
        <v>45</v>
      </c>
      <c r="D19" s="12">
        <v>5.49</v>
      </c>
      <c r="E19" s="12">
        <v>4.12</v>
      </c>
      <c r="F19" s="12">
        <v>4.9000000000000004</v>
      </c>
      <c r="G19" s="12">
        <v>68.099999999999994</v>
      </c>
      <c r="H19" s="7">
        <v>24</v>
      </c>
      <c r="I19" s="7">
        <v>13</v>
      </c>
      <c r="J19" s="7">
        <v>80</v>
      </c>
      <c r="K19" s="7">
        <v>0.75</v>
      </c>
      <c r="L19" s="7">
        <v>0.05</v>
      </c>
      <c r="M19" s="7">
        <v>0.08</v>
      </c>
      <c r="N19" s="7">
        <v>0.14000000000000001</v>
      </c>
    </row>
    <row r="20" spans="1:14" x14ac:dyDescent="0.3">
      <c r="A20" s="28">
        <v>49</v>
      </c>
      <c r="B20" s="11" t="s">
        <v>34</v>
      </c>
      <c r="C20" s="7">
        <v>200</v>
      </c>
      <c r="D20" s="7">
        <v>1.07</v>
      </c>
      <c r="E20" s="7">
        <v>0</v>
      </c>
      <c r="F20" s="7">
        <v>21.62</v>
      </c>
      <c r="G20" s="7">
        <v>63</v>
      </c>
      <c r="H20" s="7">
        <v>7.79</v>
      </c>
      <c r="I20" s="7">
        <v>0</v>
      </c>
      <c r="J20" s="7">
        <v>0</v>
      </c>
      <c r="K20" s="7">
        <v>0</v>
      </c>
      <c r="L20" s="7">
        <v>0</v>
      </c>
      <c r="M20" s="7">
        <v>2.35</v>
      </c>
      <c r="N20" s="7">
        <v>0</v>
      </c>
    </row>
    <row r="21" spans="1:14" x14ac:dyDescent="0.3">
      <c r="A21" s="28"/>
      <c r="B21" s="11" t="s">
        <v>58</v>
      </c>
      <c r="C21" s="10">
        <v>3</v>
      </c>
      <c r="D21" s="10">
        <v>0.15</v>
      </c>
      <c r="E21" s="10">
        <v>0.63</v>
      </c>
      <c r="F21" s="10">
        <v>0.2</v>
      </c>
      <c r="G21" s="10">
        <v>6</v>
      </c>
      <c r="H21" s="10">
        <v>5.16</v>
      </c>
      <c r="I21" s="10">
        <v>0.53</v>
      </c>
      <c r="J21" s="10">
        <v>3.59</v>
      </c>
      <c r="K21" s="10">
        <v>0.02</v>
      </c>
      <c r="L21" s="10">
        <v>0</v>
      </c>
      <c r="M21" s="10">
        <v>0</v>
      </c>
      <c r="N21" s="10">
        <v>0</v>
      </c>
    </row>
    <row r="22" spans="1:14" x14ac:dyDescent="0.3">
      <c r="A22" s="28"/>
      <c r="B22" s="30" t="s">
        <v>68</v>
      </c>
      <c r="C22" s="7">
        <v>16</v>
      </c>
      <c r="D22" s="7">
        <v>1.2</v>
      </c>
      <c r="E22" s="7">
        <v>3.8</v>
      </c>
      <c r="F22" s="7">
        <v>7.9</v>
      </c>
      <c r="G22" s="7">
        <v>59.8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</row>
    <row r="23" spans="1:14" x14ac:dyDescent="0.3">
      <c r="A23" s="33"/>
      <c r="B23" s="11" t="s">
        <v>83</v>
      </c>
      <c r="C23" s="8">
        <v>40</v>
      </c>
      <c r="D23" s="8">
        <v>2.12</v>
      </c>
      <c r="E23" s="8">
        <v>0.36</v>
      </c>
      <c r="F23" s="8">
        <v>14.08</v>
      </c>
      <c r="G23" s="8">
        <v>59</v>
      </c>
      <c r="H23" s="8">
        <v>0.08</v>
      </c>
      <c r="I23" s="8">
        <v>0.16</v>
      </c>
      <c r="J23" s="8">
        <v>51.6</v>
      </c>
      <c r="K23" s="8">
        <v>1.44</v>
      </c>
      <c r="L23" s="8">
        <v>0.16</v>
      </c>
      <c r="M23" s="8">
        <v>0.08</v>
      </c>
      <c r="N23" s="8">
        <v>0</v>
      </c>
    </row>
    <row r="24" spans="1:14" x14ac:dyDescent="0.3">
      <c r="A24" s="28"/>
      <c r="B24" s="11" t="s">
        <v>24</v>
      </c>
      <c r="C24" s="8">
        <v>15</v>
      </c>
      <c r="D24" s="8">
        <v>0</v>
      </c>
      <c r="E24" s="8">
        <v>28.47</v>
      </c>
      <c r="F24" s="8">
        <v>0</v>
      </c>
      <c r="G24" s="8">
        <v>184</v>
      </c>
      <c r="H24" s="8">
        <v>3</v>
      </c>
      <c r="I24" s="8">
        <v>0</v>
      </c>
      <c r="J24" s="8">
        <v>6.86</v>
      </c>
      <c r="K24" s="8">
        <v>0</v>
      </c>
      <c r="L24" s="8">
        <v>0</v>
      </c>
      <c r="M24" s="8">
        <v>0</v>
      </c>
      <c r="N24" s="8">
        <v>1.43</v>
      </c>
    </row>
    <row r="25" spans="1:14" x14ac:dyDescent="0.3">
      <c r="A25" s="33"/>
      <c r="B25" s="1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idden="1" x14ac:dyDescent="0.3">
      <c r="A26" s="33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3">
      <c r="A27" s="33"/>
      <c r="B27" s="5" t="s">
        <v>23</v>
      </c>
      <c r="C27" s="9"/>
      <c r="D27" s="9">
        <f>SUM(D17:D24)</f>
        <v>23.259999999999998</v>
      </c>
      <c r="E27" s="9">
        <f t="shared" ref="E27:N27" si="1">SUM(E17:E24)</f>
        <v>46.91</v>
      </c>
      <c r="F27" s="9">
        <f t="shared" si="1"/>
        <v>90.580000000000013</v>
      </c>
      <c r="G27" s="9">
        <f t="shared" si="1"/>
        <v>749.90000000000009</v>
      </c>
      <c r="H27" s="9">
        <f t="shared" si="1"/>
        <v>92.5</v>
      </c>
      <c r="I27" s="9">
        <f t="shared" si="1"/>
        <v>78.44</v>
      </c>
      <c r="J27" s="9">
        <f t="shared" si="1"/>
        <v>244.65</v>
      </c>
      <c r="K27" s="9">
        <f t="shared" si="1"/>
        <v>11.95</v>
      </c>
      <c r="L27" s="9">
        <f t="shared" si="1"/>
        <v>0.65999999999999992</v>
      </c>
      <c r="M27" s="9">
        <f t="shared" si="1"/>
        <v>4.59</v>
      </c>
      <c r="N27" s="9">
        <f t="shared" si="1"/>
        <v>1.6199999999999999</v>
      </c>
    </row>
    <row r="28" spans="1:14" hidden="1" x14ac:dyDescent="0.3">
      <c r="B28" s="43">
        <v>-0.5</v>
      </c>
      <c r="C28">
        <f>ROUND(C24-C24*$B$28,2)</f>
        <v>22.5</v>
      </c>
      <c r="D28">
        <f t="shared" ref="D28:N28" si="2">ROUND(D24-D24*$B$28,2)</f>
        <v>0</v>
      </c>
      <c r="E28">
        <f t="shared" si="2"/>
        <v>42.71</v>
      </c>
      <c r="F28">
        <f t="shared" si="2"/>
        <v>0</v>
      </c>
      <c r="G28">
        <f t="shared" si="2"/>
        <v>276</v>
      </c>
      <c r="H28">
        <f t="shared" si="2"/>
        <v>4.5</v>
      </c>
      <c r="I28">
        <f t="shared" si="2"/>
        <v>0</v>
      </c>
      <c r="J28">
        <f t="shared" si="2"/>
        <v>10.29</v>
      </c>
      <c r="K28">
        <f t="shared" si="2"/>
        <v>0</v>
      </c>
      <c r="L28">
        <f t="shared" si="2"/>
        <v>0</v>
      </c>
      <c r="M28">
        <f t="shared" si="2"/>
        <v>0</v>
      </c>
      <c r="N28">
        <f t="shared" si="2"/>
        <v>2.15</v>
      </c>
    </row>
  </sheetData>
  <mergeCells count="21">
    <mergeCell ref="E16:I16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15:I15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6C497-1331-4010-AC24-604F1B86B958}">
  <dimension ref="A1:N33"/>
  <sheetViews>
    <sheetView workbookViewId="0">
      <selection activeCell="P10" sqref="P10"/>
    </sheetView>
  </sheetViews>
  <sheetFormatPr defaultRowHeight="14.4" x14ac:dyDescent="0.3"/>
  <cols>
    <col min="1" max="1" width="5.109375" customWidth="1"/>
    <col min="2" max="2" width="32.2187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64" t="s">
        <v>49</v>
      </c>
      <c r="B1" s="2" t="s">
        <v>9</v>
      </c>
      <c r="C1" s="3" t="s">
        <v>13</v>
      </c>
      <c r="D1" s="85" t="s">
        <v>0</v>
      </c>
      <c r="E1" s="86"/>
      <c r="F1" s="86"/>
      <c r="G1" s="4" t="s">
        <v>15</v>
      </c>
      <c r="H1" s="86" t="s">
        <v>1</v>
      </c>
      <c r="I1" s="86"/>
      <c r="J1" s="86"/>
      <c r="K1" s="86"/>
      <c r="L1" s="87" t="s">
        <v>14</v>
      </c>
      <c r="M1" s="88"/>
      <c r="N1" s="89"/>
    </row>
    <row r="2" spans="1:14" x14ac:dyDescent="0.3">
      <c r="A2" s="69"/>
      <c r="B2" s="90"/>
      <c r="C2" s="90"/>
      <c r="D2" s="74" t="s">
        <v>17</v>
      </c>
      <c r="E2" s="76" t="s">
        <v>12</v>
      </c>
      <c r="F2" s="78" t="s">
        <v>11</v>
      </c>
      <c r="G2" s="93"/>
      <c r="H2" s="95" t="s">
        <v>2</v>
      </c>
      <c r="I2" s="74" t="s">
        <v>3</v>
      </c>
      <c r="J2" s="76" t="s">
        <v>4</v>
      </c>
      <c r="K2" s="78" t="s">
        <v>5</v>
      </c>
      <c r="L2" s="80" t="s">
        <v>6</v>
      </c>
      <c r="M2" s="80" t="s">
        <v>7</v>
      </c>
      <c r="N2" s="80" t="s">
        <v>8</v>
      </c>
    </row>
    <row r="3" spans="1:14" ht="15" thickBot="1" x14ac:dyDescent="0.35">
      <c r="A3" s="70"/>
      <c r="B3" s="91"/>
      <c r="C3" s="91"/>
      <c r="D3" s="75"/>
      <c r="E3" s="77"/>
      <c r="F3" s="92"/>
      <c r="G3" s="94"/>
      <c r="H3" s="96"/>
      <c r="I3" s="75"/>
      <c r="J3" s="77"/>
      <c r="K3" s="79"/>
      <c r="L3" s="80"/>
      <c r="M3" s="80"/>
      <c r="N3" s="80"/>
    </row>
    <row r="4" spans="1:14" ht="18.600000000000001" thickBot="1" x14ac:dyDescent="0.35">
      <c r="A4" s="17"/>
      <c r="B4" s="71" t="s">
        <v>44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ht="20.399999999999999" x14ac:dyDescent="0.3">
      <c r="A5" s="27"/>
      <c r="B5" s="82" t="s">
        <v>55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</row>
    <row r="6" spans="1:14" x14ac:dyDescent="0.3">
      <c r="A6" s="28">
        <v>39</v>
      </c>
      <c r="B6" s="30" t="s">
        <v>53</v>
      </c>
      <c r="C6" s="7">
        <v>180</v>
      </c>
      <c r="D6" s="7">
        <v>3.42</v>
      </c>
      <c r="E6" s="7">
        <v>7.56</v>
      </c>
      <c r="F6" s="7">
        <v>7.56</v>
      </c>
      <c r="G6" s="7">
        <v>198.2</v>
      </c>
      <c r="H6" s="7">
        <v>43.2</v>
      </c>
      <c r="I6" s="7">
        <v>32.4</v>
      </c>
      <c r="J6" s="7">
        <v>81.180000000000007</v>
      </c>
      <c r="K6" s="7">
        <v>0.47</v>
      </c>
      <c r="L6" s="7">
        <v>2.7</v>
      </c>
      <c r="M6" s="7">
        <v>10.8</v>
      </c>
      <c r="N6" s="7">
        <v>0.05</v>
      </c>
    </row>
    <row r="7" spans="1:14" x14ac:dyDescent="0.3">
      <c r="A7" s="28">
        <v>41</v>
      </c>
      <c r="B7" s="30" t="s">
        <v>52</v>
      </c>
      <c r="C7" s="10">
        <v>45</v>
      </c>
      <c r="D7" s="10">
        <v>6.1</v>
      </c>
      <c r="E7" s="10">
        <v>6.4</v>
      </c>
      <c r="F7" s="10">
        <v>8</v>
      </c>
      <c r="G7" s="10">
        <v>90.1</v>
      </c>
      <c r="H7" s="10">
        <v>46.89</v>
      </c>
      <c r="I7" s="10">
        <v>53.79</v>
      </c>
      <c r="J7" s="10">
        <v>214.61</v>
      </c>
      <c r="K7" s="10">
        <v>0.86</v>
      </c>
      <c r="L7" s="10">
        <v>0.09</v>
      </c>
      <c r="M7" s="10">
        <v>3.02</v>
      </c>
      <c r="N7" s="10">
        <v>0.01</v>
      </c>
    </row>
    <row r="8" spans="1:14" x14ac:dyDescent="0.3">
      <c r="A8" s="28">
        <v>49</v>
      </c>
      <c r="B8" s="30" t="s">
        <v>34</v>
      </c>
      <c r="C8" s="7">
        <v>200</v>
      </c>
      <c r="D8" s="7">
        <v>1.07</v>
      </c>
      <c r="E8" s="7">
        <v>0</v>
      </c>
      <c r="F8" s="7">
        <v>21.62</v>
      </c>
      <c r="G8" s="7">
        <v>63.3</v>
      </c>
      <c r="H8" s="7">
        <v>7.79</v>
      </c>
      <c r="I8" s="7">
        <v>0</v>
      </c>
      <c r="J8" s="7">
        <v>0</v>
      </c>
      <c r="K8" s="7">
        <v>0</v>
      </c>
      <c r="L8" s="7">
        <v>0</v>
      </c>
      <c r="M8" s="7">
        <v>2.35</v>
      </c>
      <c r="N8" s="7">
        <v>0</v>
      </c>
    </row>
    <row r="9" spans="1:14" x14ac:dyDescent="0.3">
      <c r="A9" s="28">
        <v>50</v>
      </c>
      <c r="B9" s="30" t="s">
        <v>61</v>
      </c>
      <c r="C9" s="7">
        <v>100</v>
      </c>
      <c r="D9" s="7">
        <v>0.48</v>
      </c>
      <c r="E9" s="7">
        <v>0</v>
      </c>
      <c r="F9" s="7">
        <v>9.1</v>
      </c>
      <c r="G9" s="7">
        <v>47</v>
      </c>
      <c r="H9" s="7">
        <v>16</v>
      </c>
      <c r="I9" s="7">
        <v>9</v>
      </c>
      <c r="J9" s="7">
        <v>11</v>
      </c>
      <c r="K9" s="7">
        <v>2.2000000000000002</v>
      </c>
      <c r="L9" s="7">
        <v>0.03</v>
      </c>
      <c r="M9" s="7">
        <v>0.1</v>
      </c>
      <c r="N9" s="7">
        <v>0.05</v>
      </c>
    </row>
    <row r="10" spans="1:14" x14ac:dyDescent="0.3">
      <c r="A10" s="28"/>
      <c r="B10" s="1" t="s">
        <v>62</v>
      </c>
      <c r="C10" s="10">
        <v>40</v>
      </c>
      <c r="D10" s="10">
        <v>2.12</v>
      </c>
      <c r="E10" s="10">
        <v>0.36</v>
      </c>
      <c r="F10" s="10">
        <v>14.08</v>
      </c>
      <c r="G10" s="10">
        <v>59</v>
      </c>
      <c r="H10" s="10">
        <v>0.08</v>
      </c>
      <c r="I10" s="10">
        <v>0.16</v>
      </c>
      <c r="J10" s="10">
        <v>51.6</v>
      </c>
      <c r="K10" s="10">
        <v>1.44</v>
      </c>
      <c r="L10" s="10">
        <v>0.16</v>
      </c>
      <c r="M10" s="10">
        <v>0.08</v>
      </c>
      <c r="N10" s="10">
        <v>0</v>
      </c>
    </row>
    <row r="11" spans="1:14" x14ac:dyDescent="0.3">
      <c r="A11" s="28"/>
      <c r="B11" s="58" t="s">
        <v>29</v>
      </c>
      <c r="C11" s="10">
        <v>33.33</v>
      </c>
      <c r="D11" s="10">
        <v>1.8</v>
      </c>
      <c r="E11" s="10">
        <v>4.3</v>
      </c>
      <c r="F11" s="10">
        <v>20</v>
      </c>
      <c r="G11" s="10">
        <v>61.3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3">
      <c r="A12" s="28"/>
      <c r="B12" s="65" t="s">
        <v>24</v>
      </c>
      <c r="C12" s="10">
        <v>4</v>
      </c>
      <c r="D12" s="10">
        <v>0</v>
      </c>
      <c r="E12" s="10">
        <v>3.38</v>
      </c>
      <c r="F12" s="10">
        <v>0</v>
      </c>
      <c r="G12" s="10">
        <v>30.24</v>
      </c>
      <c r="H12" s="10">
        <v>0.5</v>
      </c>
      <c r="I12" s="10">
        <v>0</v>
      </c>
      <c r="J12" s="10">
        <v>1.1599999999999999</v>
      </c>
      <c r="K12" s="10">
        <v>0</v>
      </c>
      <c r="L12" s="10">
        <v>0</v>
      </c>
      <c r="M12" s="10">
        <v>0</v>
      </c>
      <c r="N12" s="10">
        <v>0.24</v>
      </c>
    </row>
    <row r="13" spans="1:14" x14ac:dyDescent="0.3">
      <c r="A13" s="28"/>
      <c r="B13" s="65" t="s">
        <v>80</v>
      </c>
      <c r="C13" s="10">
        <v>25</v>
      </c>
      <c r="D13" s="10">
        <v>0.49</v>
      </c>
      <c r="E13" s="10">
        <v>0.11</v>
      </c>
      <c r="F13" s="10">
        <v>4.4400000000000004</v>
      </c>
      <c r="G13" s="10">
        <v>16.61</v>
      </c>
      <c r="H13" s="10">
        <v>0.99</v>
      </c>
      <c r="I13" s="10">
        <v>4.9400000000000004</v>
      </c>
      <c r="J13" s="10">
        <v>15.81</v>
      </c>
      <c r="K13" s="10">
        <v>0.72</v>
      </c>
      <c r="L13" s="10">
        <v>0.01</v>
      </c>
      <c r="M13" s="10">
        <v>0.62</v>
      </c>
      <c r="N13" s="10">
        <v>0</v>
      </c>
    </row>
    <row r="14" spans="1:14" x14ac:dyDescent="0.3">
      <c r="A14" s="28"/>
      <c r="B14" s="62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3">
      <c r="A15" s="28"/>
      <c r="B15" s="5" t="s">
        <v>21</v>
      </c>
      <c r="C15" s="8"/>
      <c r="D15" s="9">
        <f>SUM(D6:D12)</f>
        <v>14.990000000000002</v>
      </c>
      <c r="E15" s="9">
        <f t="shared" ref="E15:N15" si="0">SUM(E6:E12)</f>
        <v>22</v>
      </c>
      <c r="F15" s="9">
        <f t="shared" si="0"/>
        <v>80.36</v>
      </c>
      <c r="G15" s="9">
        <f t="shared" si="0"/>
        <v>549.14</v>
      </c>
      <c r="H15" s="9">
        <f t="shared" si="0"/>
        <v>114.46000000000001</v>
      </c>
      <c r="I15" s="9">
        <f t="shared" si="0"/>
        <v>95.35</v>
      </c>
      <c r="J15" s="9">
        <f t="shared" si="0"/>
        <v>359.55000000000007</v>
      </c>
      <c r="K15" s="9">
        <f t="shared" si="0"/>
        <v>4.9700000000000006</v>
      </c>
      <c r="L15" s="9">
        <f t="shared" si="0"/>
        <v>2.98</v>
      </c>
      <c r="M15" s="9">
        <f t="shared" si="0"/>
        <v>16.350000000000001</v>
      </c>
      <c r="N15" s="9">
        <f t="shared" si="0"/>
        <v>0.35</v>
      </c>
    </row>
    <row r="16" spans="1:14" ht="18" x14ac:dyDescent="0.3">
      <c r="A16" s="3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20.399999999999999" x14ac:dyDescent="0.3">
      <c r="A17" s="40"/>
      <c r="B17" s="23"/>
      <c r="C17" s="23"/>
      <c r="D17" s="23"/>
      <c r="E17" s="46" t="s">
        <v>54</v>
      </c>
      <c r="F17" s="46"/>
      <c r="G17" s="46"/>
      <c r="H17" s="46"/>
      <c r="I17" s="46"/>
      <c r="J17" s="23"/>
      <c r="K17" s="23"/>
      <c r="L17" s="23"/>
      <c r="M17" s="23"/>
      <c r="N17" s="41"/>
    </row>
    <row r="18" spans="1:14" x14ac:dyDescent="0.3">
      <c r="A18" s="28">
        <v>33</v>
      </c>
      <c r="B18" s="11" t="s">
        <v>26</v>
      </c>
      <c r="C18" s="7">
        <v>200</v>
      </c>
      <c r="D18" s="7">
        <v>9</v>
      </c>
      <c r="E18" s="7">
        <v>7</v>
      </c>
      <c r="F18" s="7">
        <v>6.2</v>
      </c>
      <c r="G18" s="7">
        <v>120</v>
      </c>
      <c r="H18" s="7">
        <v>23.2</v>
      </c>
      <c r="I18" s="7">
        <v>17.8</v>
      </c>
      <c r="J18" s="7">
        <v>92.4</v>
      </c>
      <c r="K18" s="7">
        <v>1.4</v>
      </c>
      <c r="L18" s="7">
        <v>0.04</v>
      </c>
      <c r="M18" s="7">
        <v>5.6</v>
      </c>
      <c r="N18" s="7">
        <v>0.04</v>
      </c>
    </row>
    <row r="19" spans="1:14" x14ac:dyDescent="0.3">
      <c r="A19" s="28">
        <v>46</v>
      </c>
      <c r="B19" s="11" t="s">
        <v>71</v>
      </c>
      <c r="C19" s="7">
        <v>141</v>
      </c>
      <c r="D19" s="7">
        <v>14</v>
      </c>
      <c r="E19" s="7">
        <v>3.2</v>
      </c>
      <c r="F19" s="7">
        <v>3.3</v>
      </c>
      <c r="G19" s="7">
        <v>115.3</v>
      </c>
      <c r="H19" s="7">
        <v>14.2</v>
      </c>
      <c r="I19" s="7">
        <v>18.2</v>
      </c>
      <c r="J19" s="7">
        <v>16.3</v>
      </c>
      <c r="K19" s="7">
        <v>0.55000000000000004</v>
      </c>
      <c r="L19" s="7">
        <v>0.41</v>
      </c>
      <c r="M19" s="7">
        <v>0.28000000000000003</v>
      </c>
      <c r="N19" s="7">
        <v>0.46</v>
      </c>
    </row>
    <row r="20" spans="1:14" x14ac:dyDescent="0.3">
      <c r="A20" s="28">
        <v>9</v>
      </c>
      <c r="B20" s="11" t="s">
        <v>85</v>
      </c>
      <c r="C20" s="10">
        <v>175</v>
      </c>
      <c r="D20" s="10">
        <v>7.35</v>
      </c>
      <c r="E20" s="10">
        <v>1.93</v>
      </c>
      <c r="F20" s="10">
        <v>32.549999999999997</v>
      </c>
      <c r="G20" s="10">
        <v>180.1</v>
      </c>
      <c r="H20" s="10">
        <v>18.03</v>
      </c>
      <c r="I20" s="10">
        <v>117.78</v>
      </c>
      <c r="J20" s="10">
        <v>173.08</v>
      </c>
      <c r="K20" s="10">
        <v>4.03</v>
      </c>
      <c r="L20" s="10">
        <v>0.21</v>
      </c>
      <c r="M20" s="10">
        <v>0.57999999999999996</v>
      </c>
      <c r="N20" s="10">
        <v>0.11</v>
      </c>
    </row>
    <row r="21" spans="1:14" x14ac:dyDescent="0.3">
      <c r="A21" s="28"/>
      <c r="B21" s="20" t="s">
        <v>62</v>
      </c>
      <c r="C21" s="10">
        <v>40</v>
      </c>
      <c r="D21" s="10">
        <v>2.12</v>
      </c>
      <c r="E21" s="54">
        <v>0.36</v>
      </c>
      <c r="F21" s="10">
        <v>14.08</v>
      </c>
      <c r="G21" s="10">
        <v>59</v>
      </c>
      <c r="H21" s="11">
        <v>0.08</v>
      </c>
      <c r="I21" s="11">
        <v>0.16</v>
      </c>
      <c r="J21" s="11">
        <v>51.6</v>
      </c>
      <c r="K21" s="11">
        <v>1.44</v>
      </c>
      <c r="L21" s="11">
        <v>0.16</v>
      </c>
      <c r="M21" s="11">
        <v>0.08</v>
      </c>
      <c r="N21" s="11">
        <v>0</v>
      </c>
    </row>
    <row r="22" spans="1:14" x14ac:dyDescent="0.3">
      <c r="A22" s="36">
        <v>49</v>
      </c>
      <c r="B22" s="20" t="s">
        <v>34</v>
      </c>
      <c r="C22" s="10">
        <v>200</v>
      </c>
      <c r="D22" s="10">
        <v>1.07</v>
      </c>
      <c r="E22" s="54">
        <v>0</v>
      </c>
      <c r="F22" s="10">
        <v>21.62</v>
      </c>
      <c r="G22" s="10">
        <v>63.3</v>
      </c>
      <c r="H22" s="11">
        <v>7.79</v>
      </c>
      <c r="I22" s="11">
        <v>0</v>
      </c>
      <c r="J22" s="11">
        <v>0</v>
      </c>
      <c r="K22" s="11">
        <v>0</v>
      </c>
      <c r="L22" s="11">
        <v>0</v>
      </c>
      <c r="M22" s="11">
        <v>2.35</v>
      </c>
      <c r="N22" s="11">
        <v>0</v>
      </c>
    </row>
    <row r="23" spans="1:14" x14ac:dyDescent="0.3">
      <c r="A23" s="28"/>
      <c r="B23" s="20" t="s">
        <v>29</v>
      </c>
      <c r="C23" s="10">
        <v>33.33</v>
      </c>
      <c r="D23" s="10">
        <v>1.8</v>
      </c>
      <c r="E23" s="54">
        <v>4.3</v>
      </c>
      <c r="F23" s="10">
        <v>20</v>
      </c>
      <c r="G23" s="10">
        <v>61.3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</row>
    <row r="24" spans="1:14" x14ac:dyDescent="0.3">
      <c r="A24" s="28"/>
      <c r="B24" s="20" t="s">
        <v>24</v>
      </c>
      <c r="C24" s="10">
        <v>4</v>
      </c>
      <c r="D24" s="10">
        <v>0</v>
      </c>
      <c r="E24" s="54">
        <v>3.38</v>
      </c>
      <c r="F24" s="10">
        <v>0</v>
      </c>
      <c r="G24" s="10">
        <v>30.24</v>
      </c>
      <c r="H24" s="11">
        <v>0.5</v>
      </c>
      <c r="I24" s="11">
        <v>0</v>
      </c>
      <c r="J24" s="11">
        <v>1.1599999999999999</v>
      </c>
      <c r="K24" s="11">
        <v>0</v>
      </c>
      <c r="L24" s="11">
        <v>0</v>
      </c>
      <c r="M24" s="11">
        <v>0</v>
      </c>
      <c r="N24" s="11">
        <v>0.24</v>
      </c>
    </row>
    <row r="25" spans="1:14" x14ac:dyDescent="0.3">
      <c r="A25" s="28">
        <v>50</v>
      </c>
      <c r="B25" s="20" t="s">
        <v>61</v>
      </c>
      <c r="C25" s="10">
        <v>100</v>
      </c>
      <c r="D25" s="10">
        <v>0.48</v>
      </c>
      <c r="E25" s="54">
        <v>0</v>
      </c>
      <c r="F25" s="10">
        <v>9.1</v>
      </c>
      <c r="G25" s="10">
        <v>47</v>
      </c>
      <c r="H25" s="11">
        <v>16</v>
      </c>
      <c r="I25" s="11">
        <v>9</v>
      </c>
      <c r="J25" s="11">
        <v>11</v>
      </c>
      <c r="K25" s="11">
        <v>2.2000000000000002</v>
      </c>
      <c r="L25" s="11">
        <v>0.03</v>
      </c>
      <c r="M25" s="11">
        <v>0.1</v>
      </c>
      <c r="N25" s="11">
        <v>0.05</v>
      </c>
    </row>
    <row r="26" spans="1:14" x14ac:dyDescent="0.3">
      <c r="A26" s="28"/>
      <c r="B26" s="20"/>
      <c r="C26" s="10"/>
      <c r="D26" s="10"/>
      <c r="E26" s="54"/>
      <c r="F26" s="10"/>
      <c r="G26" s="10"/>
      <c r="H26" s="11"/>
      <c r="I26" s="11"/>
      <c r="J26" s="11"/>
      <c r="K26" s="11"/>
      <c r="L26" s="11"/>
      <c r="M26" s="11"/>
      <c r="N26" s="11"/>
    </row>
    <row r="27" spans="1:14" hidden="1" x14ac:dyDescent="0.3">
      <c r="A27" s="28"/>
      <c r="B27" s="20"/>
      <c r="C27" s="11"/>
      <c r="D27" s="11"/>
      <c r="E27" s="2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idden="1" x14ac:dyDescent="0.3">
      <c r="A28" s="28"/>
      <c r="B28" s="20"/>
      <c r="C28" s="11"/>
      <c r="D28" s="11"/>
      <c r="E28" s="21"/>
      <c r="F28" s="11"/>
      <c r="G28" s="11"/>
      <c r="H28" s="11"/>
      <c r="I28" s="11"/>
      <c r="J28" s="11"/>
      <c r="K28" s="11"/>
      <c r="L28" s="11"/>
      <c r="M28" s="11"/>
      <c r="N28" s="11"/>
    </row>
    <row r="29" spans="1:14" x14ac:dyDescent="0.3">
      <c r="A29" s="28"/>
      <c r="B29" s="5" t="s">
        <v>23</v>
      </c>
      <c r="C29" s="9"/>
      <c r="D29" s="9">
        <f t="shared" ref="D29:N29" si="1">SUM(D18:D25)</f>
        <v>35.819999999999993</v>
      </c>
      <c r="E29" s="9">
        <f t="shared" si="1"/>
        <v>20.169999999999998</v>
      </c>
      <c r="F29" s="9">
        <f t="shared" si="1"/>
        <v>106.85</v>
      </c>
      <c r="G29" s="9">
        <f t="shared" si="1"/>
        <v>676.2399999999999</v>
      </c>
      <c r="H29" s="9">
        <f t="shared" si="1"/>
        <v>79.8</v>
      </c>
      <c r="I29" s="9">
        <f t="shared" si="1"/>
        <v>162.94</v>
      </c>
      <c r="J29" s="9">
        <f t="shared" si="1"/>
        <v>345.54000000000008</v>
      </c>
      <c r="K29" s="9">
        <f t="shared" si="1"/>
        <v>9.620000000000001</v>
      </c>
      <c r="L29" s="9">
        <f t="shared" si="1"/>
        <v>0.85</v>
      </c>
      <c r="M29" s="9">
        <f t="shared" si="1"/>
        <v>8.99</v>
      </c>
      <c r="N29" s="9">
        <f t="shared" si="1"/>
        <v>0.9</v>
      </c>
    </row>
    <row r="30" spans="1:14" hidden="1" x14ac:dyDescent="0.3">
      <c r="B30" s="43">
        <v>0.1</v>
      </c>
      <c r="C30" s="44">
        <f>ROUND(C20-C20*$B$30,2)</f>
        <v>157.5</v>
      </c>
      <c r="D30" s="44">
        <f t="shared" ref="D30:N30" si="2">ROUND(D20-D20*$B$30,2)</f>
        <v>6.62</v>
      </c>
      <c r="E30" s="44">
        <f t="shared" si="2"/>
        <v>1.74</v>
      </c>
      <c r="F30" s="44">
        <f t="shared" si="2"/>
        <v>29.3</v>
      </c>
      <c r="G30" s="44">
        <f t="shared" si="2"/>
        <v>162.09</v>
      </c>
      <c r="H30" s="44">
        <f t="shared" si="2"/>
        <v>16.23</v>
      </c>
      <c r="I30" s="44">
        <f t="shared" si="2"/>
        <v>106</v>
      </c>
      <c r="J30" s="44">
        <f t="shared" si="2"/>
        <v>155.77000000000001</v>
      </c>
      <c r="K30" s="44">
        <f t="shared" si="2"/>
        <v>3.63</v>
      </c>
      <c r="L30" s="44">
        <f t="shared" si="2"/>
        <v>0.19</v>
      </c>
      <c r="M30" s="44">
        <f t="shared" si="2"/>
        <v>0.52</v>
      </c>
      <c r="N30" s="44">
        <f t="shared" si="2"/>
        <v>0.1</v>
      </c>
    </row>
    <row r="31" spans="1:14" x14ac:dyDescent="0.3">
      <c r="B31" s="47"/>
    </row>
    <row r="32" spans="1:14" x14ac:dyDescent="0.3">
      <c r="B32" s="48"/>
    </row>
    <row r="33" spans="2:2" x14ac:dyDescent="0.3">
      <c r="B33" s="49"/>
    </row>
  </sheetData>
  <mergeCells count="19">
    <mergeCell ref="B4:N4"/>
    <mergeCell ref="B5:N5"/>
    <mergeCell ref="H2:H3"/>
    <mergeCell ref="I2:I3"/>
    <mergeCell ref="J2:J3"/>
    <mergeCell ref="K2:K3"/>
    <mergeCell ref="L2:L3"/>
    <mergeCell ref="M2:M3"/>
    <mergeCell ref="D1:F1"/>
    <mergeCell ref="H1:K1"/>
    <mergeCell ref="L1:N1"/>
    <mergeCell ref="A2:A3"/>
    <mergeCell ref="B2:B3"/>
    <mergeCell ref="C2:C3"/>
    <mergeCell ref="D2:D3"/>
    <mergeCell ref="E2:E3"/>
    <mergeCell ref="F2:F3"/>
    <mergeCell ref="G2:G3"/>
    <mergeCell ref="N2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3"/>
  <sheetViews>
    <sheetView workbookViewId="0">
      <selection activeCell="O12" sqref="O12"/>
    </sheetView>
  </sheetViews>
  <sheetFormatPr defaultRowHeight="14.4" x14ac:dyDescent="0.3"/>
  <cols>
    <col min="1" max="1" width="5.109375" customWidth="1"/>
    <col min="2" max="2" width="38.33203125" bestFit="1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8" t="s">
        <v>49</v>
      </c>
      <c r="B1" s="2" t="s">
        <v>9</v>
      </c>
      <c r="C1" s="3" t="s">
        <v>13</v>
      </c>
      <c r="D1" s="85" t="s">
        <v>0</v>
      </c>
      <c r="E1" s="86"/>
      <c r="F1" s="86"/>
      <c r="G1" s="4" t="s">
        <v>15</v>
      </c>
      <c r="H1" s="86" t="s">
        <v>1</v>
      </c>
      <c r="I1" s="86"/>
      <c r="J1" s="86"/>
      <c r="K1" s="86"/>
      <c r="L1" s="87" t="s">
        <v>14</v>
      </c>
      <c r="M1" s="88"/>
      <c r="N1" s="89"/>
    </row>
    <row r="2" spans="1:14" x14ac:dyDescent="0.3">
      <c r="A2" s="69"/>
      <c r="B2" s="90"/>
      <c r="C2" s="90"/>
      <c r="D2" s="74" t="s">
        <v>17</v>
      </c>
      <c r="E2" s="76" t="s">
        <v>12</v>
      </c>
      <c r="F2" s="78" t="s">
        <v>11</v>
      </c>
      <c r="G2" s="93"/>
      <c r="H2" s="95" t="s">
        <v>2</v>
      </c>
      <c r="I2" s="74" t="s">
        <v>3</v>
      </c>
      <c r="J2" s="76" t="s">
        <v>4</v>
      </c>
      <c r="K2" s="78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 x14ac:dyDescent="0.35">
      <c r="A3" s="70"/>
      <c r="B3" s="91"/>
      <c r="C3" s="91"/>
      <c r="D3" s="75"/>
      <c r="E3" s="77"/>
      <c r="F3" s="92"/>
      <c r="G3" s="94"/>
      <c r="H3" s="96"/>
      <c r="I3" s="75"/>
      <c r="J3" s="77"/>
      <c r="K3" s="79"/>
      <c r="L3" s="80"/>
      <c r="M3" s="80"/>
      <c r="N3" s="80"/>
    </row>
    <row r="4" spans="1:14" ht="30.75" customHeight="1" thickBot="1" x14ac:dyDescent="0.35">
      <c r="A4" s="17"/>
      <c r="B4" s="71" t="s">
        <v>45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ht="20.399999999999999" customHeight="1" x14ac:dyDescent="0.3">
      <c r="A5" s="27"/>
      <c r="B5" s="82" t="s">
        <v>55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</row>
    <row r="6" spans="1:14" x14ac:dyDescent="0.3">
      <c r="A6" s="28">
        <v>9</v>
      </c>
      <c r="B6" s="30" t="s">
        <v>85</v>
      </c>
      <c r="C6" s="7">
        <v>175</v>
      </c>
      <c r="D6" s="7">
        <v>7.35</v>
      </c>
      <c r="E6" s="7">
        <v>1.93</v>
      </c>
      <c r="F6" s="7">
        <v>32.549999999999997</v>
      </c>
      <c r="G6" s="7">
        <v>180.1</v>
      </c>
      <c r="H6" s="7">
        <v>18.03</v>
      </c>
      <c r="I6" s="7">
        <v>117.78</v>
      </c>
      <c r="J6" s="7">
        <v>173.08</v>
      </c>
      <c r="K6" s="7">
        <v>4.03</v>
      </c>
      <c r="L6" s="7">
        <v>0.21</v>
      </c>
      <c r="M6" s="7">
        <v>0.57999999999999996</v>
      </c>
      <c r="N6" s="7">
        <v>0.11</v>
      </c>
    </row>
    <row r="7" spans="1:14" x14ac:dyDescent="0.3">
      <c r="A7" s="28">
        <v>2</v>
      </c>
      <c r="B7" s="1" t="s">
        <v>57</v>
      </c>
      <c r="C7" s="10">
        <v>45</v>
      </c>
      <c r="D7" s="10">
        <v>4.2</v>
      </c>
      <c r="E7" s="10">
        <v>1</v>
      </c>
      <c r="F7" s="10">
        <v>4.3</v>
      </c>
      <c r="G7" s="10">
        <v>48.3</v>
      </c>
      <c r="H7" s="10">
        <v>19.690000000000001</v>
      </c>
      <c r="I7" s="10">
        <v>14.45</v>
      </c>
      <c r="J7" s="10">
        <v>74.87</v>
      </c>
      <c r="K7" s="10">
        <v>0.68</v>
      </c>
      <c r="L7" s="10">
        <v>0.05</v>
      </c>
      <c r="M7" s="10">
        <v>7.0000000000000007E-2</v>
      </c>
      <c r="N7" s="10">
        <v>0.12</v>
      </c>
    </row>
    <row r="8" spans="1:14" x14ac:dyDescent="0.3">
      <c r="A8" s="28">
        <v>8</v>
      </c>
      <c r="B8" s="30" t="s">
        <v>32</v>
      </c>
      <c r="C8" s="7">
        <v>40</v>
      </c>
      <c r="D8" s="7">
        <v>6.8</v>
      </c>
      <c r="E8" s="7">
        <v>5.9</v>
      </c>
      <c r="F8" s="7">
        <v>0.74</v>
      </c>
      <c r="G8" s="7">
        <v>78.2</v>
      </c>
      <c r="H8" s="7">
        <v>22</v>
      </c>
      <c r="I8" s="7">
        <v>0</v>
      </c>
      <c r="J8" s="7">
        <v>0</v>
      </c>
      <c r="K8" s="7">
        <v>1</v>
      </c>
      <c r="L8" s="7">
        <v>0</v>
      </c>
      <c r="M8" s="7">
        <v>0</v>
      </c>
      <c r="N8" s="7">
        <v>0</v>
      </c>
    </row>
    <row r="9" spans="1:14" x14ac:dyDescent="0.3">
      <c r="A9" s="28"/>
      <c r="B9" s="30" t="s">
        <v>62</v>
      </c>
      <c r="C9" s="7">
        <v>40</v>
      </c>
      <c r="D9" s="7">
        <v>2.12</v>
      </c>
      <c r="E9" s="7">
        <v>0.36</v>
      </c>
      <c r="F9" s="7">
        <v>14.08</v>
      </c>
      <c r="G9" s="7">
        <v>59</v>
      </c>
      <c r="H9" s="7">
        <v>0.08</v>
      </c>
      <c r="I9" s="7">
        <v>0.16</v>
      </c>
      <c r="J9" s="7">
        <v>51.6</v>
      </c>
      <c r="K9" s="7">
        <v>1.44</v>
      </c>
      <c r="L9" s="7">
        <v>0.16</v>
      </c>
      <c r="M9" s="7">
        <v>0.08</v>
      </c>
      <c r="N9" s="7">
        <v>0</v>
      </c>
    </row>
    <row r="10" spans="1:14" x14ac:dyDescent="0.3">
      <c r="A10" s="28">
        <v>49</v>
      </c>
      <c r="B10" s="30" t="s">
        <v>34</v>
      </c>
      <c r="C10" s="10">
        <v>200</v>
      </c>
      <c r="D10" s="10">
        <v>1.07</v>
      </c>
      <c r="E10" s="10">
        <v>0</v>
      </c>
      <c r="F10" s="10">
        <v>21.62</v>
      </c>
      <c r="G10" s="10">
        <v>63.3</v>
      </c>
      <c r="H10" s="10">
        <v>7.79</v>
      </c>
      <c r="I10" s="10">
        <v>0</v>
      </c>
      <c r="J10" s="10">
        <v>0</v>
      </c>
      <c r="K10" s="10">
        <v>0</v>
      </c>
      <c r="L10" s="10">
        <v>0</v>
      </c>
      <c r="M10" s="10">
        <v>2.35</v>
      </c>
      <c r="N10" s="10">
        <v>0</v>
      </c>
    </row>
    <row r="11" spans="1:14" x14ac:dyDescent="0.3">
      <c r="A11" s="28">
        <v>50</v>
      </c>
      <c r="B11" s="30" t="s">
        <v>61</v>
      </c>
      <c r="C11" s="10">
        <v>100</v>
      </c>
      <c r="D11" s="10">
        <v>0.48</v>
      </c>
      <c r="E11" s="10">
        <v>0</v>
      </c>
      <c r="F11" s="10">
        <v>9.1</v>
      </c>
      <c r="G11" s="10">
        <v>47</v>
      </c>
      <c r="H11" s="10">
        <v>16</v>
      </c>
      <c r="I11" s="10">
        <v>9</v>
      </c>
      <c r="J11" s="10">
        <v>11</v>
      </c>
      <c r="K11" s="10">
        <v>2.2000000000000002</v>
      </c>
      <c r="L11" s="10">
        <v>0.03</v>
      </c>
      <c r="M11" s="10">
        <v>0.1</v>
      </c>
      <c r="N11" s="10">
        <v>0.05</v>
      </c>
    </row>
    <row r="12" spans="1:14" x14ac:dyDescent="0.3">
      <c r="A12" s="28"/>
      <c r="B12" s="30" t="s">
        <v>29</v>
      </c>
      <c r="C12" s="10">
        <v>33.33</v>
      </c>
      <c r="D12" s="10">
        <v>1.8</v>
      </c>
      <c r="E12" s="10">
        <v>4.3</v>
      </c>
      <c r="F12" s="10">
        <v>20</v>
      </c>
      <c r="G12" s="10">
        <v>61.3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</row>
    <row r="13" spans="1:14" x14ac:dyDescent="0.3">
      <c r="A13" s="28"/>
      <c r="B13" s="30" t="s">
        <v>24</v>
      </c>
      <c r="C13" s="10">
        <v>5</v>
      </c>
      <c r="D13" s="10">
        <v>0</v>
      </c>
      <c r="E13" s="10">
        <v>9.49</v>
      </c>
      <c r="F13" s="10">
        <v>0</v>
      </c>
      <c r="G13" s="10">
        <v>67.319999999999993</v>
      </c>
      <c r="H13" s="10">
        <v>1</v>
      </c>
      <c r="I13" s="10">
        <v>0</v>
      </c>
      <c r="J13" s="10">
        <v>2.29</v>
      </c>
      <c r="K13" s="10">
        <v>0</v>
      </c>
      <c r="L13" s="10">
        <v>0</v>
      </c>
      <c r="M13" s="10">
        <v>0</v>
      </c>
      <c r="N13" s="10">
        <v>0.48</v>
      </c>
    </row>
    <row r="14" spans="1:14" x14ac:dyDescent="0.3">
      <c r="A14" s="28"/>
      <c r="B14" s="62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3">
      <c r="A15" s="28"/>
      <c r="B15" s="5" t="s">
        <v>21</v>
      </c>
      <c r="C15" s="8"/>
      <c r="D15" s="9">
        <f t="shared" ref="D15:N15" si="0">SUM(D6:D12)</f>
        <v>23.820000000000004</v>
      </c>
      <c r="E15" s="9">
        <f t="shared" si="0"/>
        <v>13.489999999999998</v>
      </c>
      <c r="F15" s="9">
        <f t="shared" si="0"/>
        <v>102.38999999999999</v>
      </c>
      <c r="G15" s="9">
        <f t="shared" si="0"/>
        <v>537.19999999999993</v>
      </c>
      <c r="H15" s="9">
        <f t="shared" si="0"/>
        <v>83.59</v>
      </c>
      <c r="I15" s="9">
        <f t="shared" si="0"/>
        <v>141.38999999999999</v>
      </c>
      <c r="J15" s="9">
        <f t="shared" si="0"/>
        <v>310.55</v>
      </c>
      <c r="K15" s="9">
        <f t="shared" si="0"/>
        <v>9.3500000000000014</v>
      </c>
      <c r="L15" s="9">
        <f t="shared" si="0"/>
        <v>0.45000000000000007</v>
      </c>
      <c r="M15" s="9">
        <f t="shared" si="0"/>
        <v>3.18</v>
      </c>
      <c r="N15" s="9">
        <f t="shared" si="0"/>
        <v>0.27999999999999997</v>
      </c>
    </row>
    <row r="16" spans="1:14" ht="18" x14ac:dyDescent="0.3">
      <c r="A16" s="3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9.95" customHeight="1" x14ac:dyDescent="0.3">
      <c r="A17" s="40"/>
      <c r="B17" s="23"/>
      <c r="C17" s="23"/>
      <c r="D17" s="23"/>
      <c r="E17" s="46" t="s">
        <v>54</v>
      </c>
      <c r="F17" s="46"/>
      <c r="G17" s="46"/>
      <c r="H17" s="46"/>
      <c r="I17" s="46"/>
      <c r="J17" s="23"/>
      <c r="K17" s="23"/>
      <c r="L17" s="23"/>
      <c r="M17" s="23"/>
      <c r="N17" s="41"/>
    </row>
    <row r="18" spans="1:14" x14ac:dyDescent="0.3">
      <c r="A18" s="28">
        <v>33</v>
      </c>
      <c r="B18" s="11" t="s">
        <v>26</v>
      </c>
      <c r="C18" s="7">
        <v>200</v>
      </c>
      <c r="D18" s="7">
        <v>9</v>
      </c>
      <c r="E18" s="7">
        <v>7</v>
      </c>
      <c r="F18" s="7">
        <v>6.2</v>
      </c>
      <c r="G18" s="7">
        <v>120</v>
      </c>
      <c r="H18" s="7">
        <v>23.2</v>
      </c>
      <c r="I18" s="7">
        <v>17.8</v>
      </c>
      <c r="J18" s="7">
        <v>92.4</v>
      </c>
      <c r="K18" s="7">
        <v>1.4</v>
      </c>
      <c r="L18" s="7">
        <v>0.04</v>
      </c>
      <c r="M18" s="7">
        <v>5.6</v>
      </c>
      <c r="N18" s="7">
        <v>0.04</v>
      </c>
    </row>
    <row r="19" spans="1:14" x14ac:dyDescent="0.3">
      <c r="A19" s="28">
        <v>42</v>
      </c>
      <c r="B19" s="11" t="s">
        <v>66</v>
      </c>
      <c r="C19" s="7">
        <v>120</v>
      </c>
      <c r="D19" s="7">
        <v>9.67</v>
      </c>
      <c r="E19" s="7">
        <v>2.9</v>
      </c>
      <c r="F19" s="7">
        <v>12.11</v>
      </c>
      <c r="G19" s="7">
        <v>144</v>
      </c>
      <c r="H19" s="7">
        <v>60.12</v>
      </c>
      <c r="I19" s="7">
        <v>40.08</v>
      </c>
      <c r="J19" s="7">
        <v>198.4</v>
      </c>
      <c r="K19" s="7">
        <v>1.7</v>
      </c>
      <c r="L19" s="7">
        <v>0.28999999999999998</v>
      </c>
      <c r="M19" s="7">
        <v>11.82</v>
      </c>
      <c r="N19" s="7">
        <v>0.8</v>
      </c>
    </row>
    <row r="20" spans="1:14" x14ac:dyDescent="0.3">
      <c r="A20" s="28"/>
      <c r="B20" s="20" t="s">
        <v>62</v>
      </c>
      <c r="C20" s="10">
        <v>40</v>
      </c>
      <c r="D20" s="10">
        <v>2.12</v>
      </c>
      <c r="E20" s="10">
        <v>0.36</v>
      </c>
      <c r="F20" s="10">
        <v>14.08</v>
      </c>
      <c r="G20" s="10">
        <v>59</v>
      </c>
      <c r="H20" s="10">
        <v>0.08</v>
      </c>
      <c r="I20" s="10">
        <v>0.16</v>
      </c>
      <c r="J20" s="10">
        <v>51.6</v>
      </c>
      <c r="K20" s="10">
        <v>1.44</v>
      </c>
      <c r="L20" s="10">
        <v>0.16</v>
      </c>
      <c r="M20" s="10">
        <v>0.08</v>
      </c>
      <c r="N20" s="10">
        <v>0</v>
      </c>
    </row>
    <row r="21" spans="1:14" x14ac:dyDescent="0.3">
      <c r="A21" s="28"/>
      <c r="B21" s="11" t="s">
        <v>60</v>
      </c>
      <c r="C21" s="10">
        <v>20</v>
      </c>
      <c r="D21" s="10">
        <v>0.82</v>
      </c>
      <c r="E21" s="10">
        <v>6.3</v>
      </c>
      <c r="F21" s="10">
        <v>12</v>
      </c>
      <c r="G21" s="10">
        <v>69.3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</row>
    <row r="22" spans="1:14" x14ac:dyDescent="0.3">
      <c r="A22" s="36"/>
      <c r="B22" s="20" t="s">
        <v>77</v>
      </c>
      <c r="C22" s="10">
        <v>200</v>
      </c>
      <c r="D22" s="10">
        <v>5.6</v>
      </c>
      <c r="E22" s="10">
        <v>5</v>
      </c>
      <c r="F22" s="10">
        <v>22.8</v>
      </c>
      <c r="G22" s="10">
        <v>160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</row>
    <row r="23" spans="1:14" x14ac:dyDescent="0.3">
      <c r="A23" s="28">
        <v>50</v>
      </c>
      <c r="B23" s="65" t="s">
        <v>61</v>
      </c>
      <c r="C23" s="65">
        <v>100</v>
      </c>
      <c r="D23" s="65">
        <v>0.48</v>
      </c>
      <c r="E23" s="65">
        <v>0</v>
      </c>
      <c r="F23" s="65">
        <v>9.1</v>
      </c>
      <c r="G23" s="65">
        <v>47</v>
      </c>
      <c r="H23" s="65">
        <v>16</v>
      </c>
      <c r="I23" s="65">
        <v>9</v>
      </c>
      <c r="J23" s="65">
        <v>11</v>
      </c>
      <c r="K23" s="65">
        <v>2.2000000000000002</v>
      </c>
      <c r="L23" s="65">
        <v>0.03</v>
      </c>
      <c r="M23" s="65">
        <v>0.1</v>
      </c>
      <c r="N23" s="65">
        <v>0.05</v>
      </c>
    </row>
    <row r="24" spans="1:14" x14ac:dyDescent="0.3">
      <c r="A24" s="28"/>
      <c r="B24" s="67" t="s">
        <v>58</v>
      </c>
      <c r="C24" s="67">
        <v>7</v>
      </c>
      <c r="D24" s="67">
        <v>0.35</v>
      </c>
      <c r="E24" s="67">
        <v>1.48</v>
      </c>
      <c r="F24" s="67">
        <v>0.47</v>
      </c>
      <c r="G24" s="67">
        <v>14.73</v>
      </c>
      <c r="H24" s="67">
        <v>12.13</v>
      </c>
      <c r="I24" s="67">
        <v>1.25</v>
      </c>
      <c r="J24" s="67">
        <v>8.44</v>
      </c>
      <c r="K24" s="67">
        <v>0.05</v>
      </c>
      <c r="L24" s="67">
        <v>0</v>
      </c>
      <c r="M24" s="67">
        <v>0</v>
      </c>
      <c r="N24" s="67">
        <v>0</v>
      </c>
    </row>
    <row r="25" spans="1:14" hidden="1" x14ac:dyDescent="0.3">
      <c r="A25" s="28"/>
      <c r="B25" s="20"/>
      <c r="C25" s="10"/>
      <c r="D25" s="10"/>
      <c r="E25" s="54"/>
      <c r="F25" s="10"/>
      <c r="G25" s="10"/>
      <c r="H25" s="11"/>
      <c r="I25" s="11"/>
      <c r="J25" s="11"/>
      <c r="K25" s="11"/>
      <c r="L25" s="11"/>
      <c r="M25" s="11"/>
      <c r="N25" s="11"/>
    </row>
    <row r="26" spans="1:14" hidden="1" x14ac:dyDescent="0.3">
      <c r="A26" s="28"/>
      <c r="B26" s="20"/>
      <c r="C26" s="10"/>
      <c r="D26" s="10"/>
      <c r="E26" s="54"/>
      <c r="F26" s="10"/>
      <c r="G26" s="10"/>
      <c r="H26" s="11"/>
      <c r="I26" s="11"/>
      <c r="J26" s="11"/>
      <c r="K26" s="11"/>
      <c r="L26" s="11"/>
      <c r="M26" s="11"/>
      <c r="N26" s="11"/>
    </row>
    <row r="27" spans="1:14" hidden="1" x14ac:dyDescent="0.3">
      <c r="A27" s="28"/>
      <c r="B27" s="20"/>
      <c r="C27" s="11"/>
      <c r="D27" s="11"/>
      <c r="E27" s="21"/>
      <c r="F27" s="11"/>
      <c r="G27" s="11"/>
      <c r="H27" s="11"/>
      <c r="I27" s="11"/>
      <c r="J27" s="11"/>
      <c r="K27" s="11"/>
      <c r="L27" s="11"/>
      <c r="M27" s="11"/>
      <c r="N27" s="11"/>
    </row>
    <row r="28" spans="1:14" x14ac:dyDescent="0.3">
      <c r="A28" s="28"/>
      <c r="B28" s="20"/>
      <c r="C28" s="11"/>
      <c r="D28" s="11"/>
      <c r="E28" s="21"/>
      <c r="F28" s="11"/>
      <c r="G28" s="11"/>
      <c r="H28" s="11"/>
      <c r="I28" s="11"/>
      <c r="J28" s="11"/>
      <c r="K28" s="11"/>
      <c r="L28" s="11"/>
      <c r="M28" s="11"/>
      <c r="N28" s="11"/>
    </row>
    <row r="29" spans="1:14" x14ac:dyDescent="0.3">
      <c r="A29" s="28"/>
      <c r="B29" s="5" t="s">
        <v>23</v>
      </c>
      <c r="C29" s="9"/>
      <c r="D29" s="9">
        <f t="shared" ref="D29:N29" si="1">SUM(D18:D24)</f>
        <v>28.040000000000003</v>
      </c>
      <c r="E29" s="9">
        <f t="shared" si="1"/>
        <v>23.04</v>
      </c>
      <c r="F29" s="9">
        <f t="shared" si="1"/>
        <v>76.759999999999991</v>
      </c>
      <c r="G29" s="9">
        <f t="shared" si="1"/>
        <v>614.03</v>
      </c>
      <c r="H29" s="9">
        <f t="shared" si="1"/>
        <v>111.52999999999999</v>
      </c>
      <c r="I29" s="9">
        <f t="shared" si="1"/>
        <v>68.289999999999992</v>
      </c>
      <c r="J29" s="9">
        <f t="shared" si="1"/>
        <v>361.84000000000003</v>
      </c>
      <c r="K29" s="9">
        <f t="shared" si="1"/>
        <v>6.7899999999999991</v>
      </c>
      <c r="L29" s="9">
        <f t="shared" si="1"/>
        <v>0.52</v>
      </c>
      <c r="M29" s="9">
        <f t="shared" si="1"/>
        <v>17.600000000000001</v>
      </c>
      <c r="N29" s="9">
        <f t="shared" si="1"/>
        <v>0.89000000000000012</v>
      </c>
    </row>
    <row r="30" spans="1:14" hidden="1" x14ac:dyDescent="0.3">
      <c r="B30" s="43">
        <v>-1.35</v>
      </c>
      <c r="C30" s="44">
        <f>ROUND(C24-C24*$B$30,2)</f>
        <v>16.45</v>
      </c>
      <c r="D30" s="44">
        <f t="shared" ref="D30:N30" si="2">ROUND(D24-D24*$B$30,2)</f>
        <v>0.82</v>
      </c>
      <c r="E30" s="44">
        <f t="shared" si="2"/>
        <v>3.48</v>
      </c>
      <c r="F30" s="44">
        <f t="shared" si="2"/>
        <v>1.1000000000000001</v>
      </c>
      <c r="G30" s="44">
        <f t="shared" si="2"/>
        <v>34.619999999999997</v>
      </c>
      <c r="H30" s="44">
        <f t="shared" si="2"/>
        <v>28.51</v>
      </c>
      <c r="I30" s="44">
        <f t="shared" si="2"/>
        <v>2.94</v>
      </c>
      <c r="J30" s="44">
        <f t="shared" si="2"/>
        <v>19.829999999999998</v>
      </c>
      <c r="K30" s="44">
        <f t="shared" si="2"/>
        <v>0.12</v>
      </c>
      <c r="L30" s="44">
        <f t="shared" si="2"/>
        <v>0</v>
      </c>
      <c r="M30" s="44">
        <f t="shared" si="2"/>
        <v>0</v>
      </c>
      <c r="N30" s="44">
        <f t="shared" si="2"/>
        <v>0</v>
      </c>
    </row>
    <row r="31" spans="1:14" x14ac:dyDescent="0.3">
      <c r="B31" s="47"/>
    </row>
    <row r="32" spans="1:14" x14ac:dyDescent="0.3">
      <c r="B32" s="48"/>
    </row>
    <row r="33" spans="2:2" x14ac:dyDescent="0.3">
      <c r="B33" s="49"/>
    </row>
  </sheetData>
  <mergeCells count="19"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1"/>
  <sheetViews>
    <sheetView workbookViewId="0">
      <selection activeCell="O9" sqref="O9"/>
    </sheetView>
  </sheetViews>
  <sheetFormatPr defaultRowHeight="14.4" x14ac:dyDescent="0.3"/>
  <cols>
    <col min="1" max="1" width="5" customWidth="1"/>
    <col min="2" max="2" width="36.332031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8" t="s">
        <v>49</v>
      </c>
      <c r="B1" s="2" t="s">
        <v>9</v>
      </c>
      <c r="C1" s="3" t="s">
        <v>13</v>
      </c>
      <c r="D1" s="85" t="s">
        <v>0</v>
      </c>
      <c r="E1" s="86"/>
      <c r="F1" s="86"/>
      <c r="G1" s="4" t="s">
        <v>15</v>
      </c>
      <c r="H1" s="86" t="s">
        <v>1</v>
      </c>
      <c r="I1" s="86"/>
      <c r="J1" s="86"/>
      <c r="K1" s="86"/>
      <c r="L1" s="87" t="s">
        <v>14</v>
      </c>
      <c r="M1" s="88"/>
      <c r="N1" s="89"/>
    </row>
    <row r="2" spans="1:14" x14ac:dyDescent="0.3">
      <c r="A2" s="69"/>
      <c r="B2" s="90"/>
      <c r="C2" s="90"/>
      <c r="D2" s="74" t="s">
        <v>17</v>
      </c>
      <c r="E2" s="76" t="s">
        <v>12</v>
      </c>
      <c r="F2" s="78" t="s">
        <v>11</v>
      </c>
      <c r="G2" s="93"/>
      <c r="H2" s="95" t="s">
        <v>2</v>
      </c>
      <c r="I2" s="74" t="s">
        <v>3</v>
      </c>
      <c r="J2" s="76" t="s">
        <v>4</v>
      </c>
      <c r="K2" s="78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 x14ac:dyDescent="0.35">
      <c r="A3" s="70"/>
      <c r="B3" s="91"/>
      <c r="C3" s="91"/>
      <c r="D3" s="75"/>
      <c r="E3" s="77"/>
      <c r="F3" s="92"/>
      <c r="G3" s="94"/>
      <c r="H3" s="96"/>
      <c r="I3" s="75"/>
      <c r="J3" s="77"/>
      <c r="K3" s="79"/>
      <c r="L3" s="80"/>
      <c r="M3" s="80"/>
      <c r="N3" s="80"/>
    </row>
    <row r="4" spans="1:14" ht="30.75" customHeight="1" thickBot="1" x14ac:dyDescent="0.35">
      <c r="A4" s="17"/>
      <c r="B4" s="71" t="s">
        <v>46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ht="20.399999999999999" x14ac:dyDescent="0.3">
      <c r="A5" s="27"/>
      <c r="B5" s="82" t="s">
        <v>55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</row>
    <row r="6" spans="1:14" x14ac:dyDescent="0.3">
      <c r="A6" s="36">
        <v>42</v>
      </c>
      <c r="B6" s="15" t="s">
        <v>66</v>
      </c>
      <c r="C6" s="7">
        <v>120</v>
      </c>
      <c r="D6" s="7">
        <v>9.67</v>
      </c>
      <c r="E6" s="7">
        <v>2.9</v>
      </c>
      <c r="F6" s="7">
        <v>12.11</v>
      </c>
      <c r="G6" s="7">
        <v>144</v>
      </c>
      <c r="H6" s="7">
        <v>60.12</v>
      </c>
      <c r="I6" s="7">
        <v>40.08</v>
      </c>
      <c r="J6" s="7">
        <v>198.4</v>
      </c>
      <c r="K6" s="7">
        <v>1.7</v>
      </c>
      <c r="L6" s="7">
        <v>0.28999999999999998</v>
      </c>
      <c r="M6" s="7">
        <v>11.82</v>
      </c>
      <c r="N6" s="7">
        <v>0.8</v>
      </c>
    </row>
    <row r="7" spans="1:14" x14ac:dyDescent="0.3">
      <c r="A7" s="28"/>
      <c r="B7" s="1" t="s">
        <v>62</v>
      </c>
      <c r="C7" s="8">
        <v>40</v>
      </c>
      <c r="D7" s="8">
        <v>2.12</v>
      </c>
      <c r="E7" s="8">
        <v>0.36</v>
      </c>
      <c r="F7" s="8">
        <v>14.08</v>
      </c>
      <c r="G7" s="8">
        <v>59</v>
      </c>
      <c r="H7" s="8">
        <v>0.08</v>
      </c>
      <c r="I7" s="8">
        <v>0.16</v>
      </c>
      <c r="J7" s="8">
        <v>51.6</v>
      </c>
      <c r="K7" s="8">
        <v>1.44</v>
      </c>
      <c r="L7" s="8">
        <v>0.16</v>
      </c>
      <c r="M7" s="8">
        <v>0.08</v>
      </c>
      <c r="N7" s="8">
        <v>0</v>
      </c>
    </row>
    <row r="8" spans="1:14" x14ac:dyDescent="0.3">
      <c r="A8" s="28"/>
      <c r="B8" s="1" t="s">
        <v>29</v>
      </c>
      <c r="C8" s="10">
        <v>33.33</v>
      </c>
      <c r="D8" s="10">
        <v>1.8</v>
      </c>
      <c r="E8" s="10">
        <v>4.3</v>
      </c>
      <c r="F8" s="10">
        <v>20</v>
      </c>
      <c r="G8" s="10">
        <v>61.3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</row>
    <row r="9" spans="1:14" x14ac:dyDescent="0.3">
      <c r="A9" s="28"/>
      <c r="B9" s="1" t="s">
        <v>77</v>
      </c>
      <c r="C9" s="10">
        <v>200</v>
      </c>
      <c r="D9" s="10">
        <v>5.6</v>
      </c>
      <c r="E9" s="10">
        <v>5</v>
      </c>
      <c r="F9" s="10">
        <v>22.8</v>
      </c>
      <c r="G9" s="10">
        <v>160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</row>
    <row r="10" spans="1:14" x14ac:dyDescent="0.3">
      <c r="A10" s="28"/>
      <c r="B10" s="29" t="s">
        <v>61</v>
      </c>
      <c r="C10" s="10">
        <v>100</v>
      </c>
      <c r="D10" s="10">
        <v>0.48</v>
      </c>
      <c r="E10" s="10">
        <v>0</v>
      </c>
      <c r="F10" s="10">
        <v>9.1</v>
      </c>
      <c r="G10" s="10">
        <v>47</v>
      </c>
      <c r="H10" s="10">
        <v>16</v>
      </c>
      <c r="I10" s="10">
        <v>9</v>
      </c>
      <c r="J10" s="10">
        <v>11</v>
      </c>
      <c r="K10" s="10">
        <v>2.2000000000000002</v>
      </c>
      <c r="L10" s="10">
        <v>0.03</v>
      </c>
      <c r="M10" s="10">
        <v>0.1</v>
      </c>
      <c r="N10" s="10">
        <v>0.05</v>
      </c>
    </row>
    <row r="11" spans="1:14" x14ac:dyDescent="0.3">
      <c r="A11" s="28"/>
      <c r="B11" s="1" t="s">
        <v>58</v>
      </c>
      <c r="C11" s="1">
        <v>6.4</v>
      </c>
      <c r="D11" s="1">
        <v>0.33</v>
      </c>
      <c r="E11" s="1">
        <v>1.3</v>
      </c>
      <c r="F11" s="1">
        <v>0.39</v>
      </c>
      <c r="G11" s="1">
        <v>13.01</v>
      </c>
      <c r="H11" s="1">
        <v>10.7</v>
      </c>
      <c r="I11" s="1">
        <v>1.0900000000000001</v>
      </c>
      <c r="J11" s="1">
        <v>7.43</v>
      </c>
      <c r="K11" s="1">
        <v>0.04</v>
      </c>
      <c r="L11" s="1">
        <v>0</v>
      </c>
      <c r="M11" s="1">
        <v>0</v>
      </c>
      <c r="N11" s="1">
        <v>0</v>
      </c>
    </row>
    <row r="12" spans="1:14" x14ac:dyDescent="0.3">
      <c r="A12" s="28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idden="1" x14ac:dyDescent="0.3">
      <c r="A13" s="2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idden="1" x14ac:dyDescent="0.3">
      <c r="A14" s="28"/>
      <c r="B14" s="5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3">
      <c r="A15" s="28"/>
      <c r="B15" s="5" t="s">
        <v>21</v>
      </c>
      <c r="C15" s="8"/>
      <c r="D15" s="9">
        <f t="shared" ref="D15:N15" si="0">SUM(D6:D10)</f>
        <v>19.669999999999998</v>
      </c>
      <c r="E15" s="9">
        <f t="shared" si="0"/>
        <v>12.559999999999999</v>
      </c>
      <c r="F15" s="9">
        <f t="shared" si="0"/>
        <v>78.089999999999989</v>
      </c>
      <c r="G15" s="9">
        <f t="shared" si="0"/>
        <v>471.3</v>
      </c>
      <c r="H15" s="9">
        <f t="shared" si="0"/>
        <v>76.199999999999989</v>
      </c>
      <c r="I15" s="9">
        <f t="shared" si="0"/>
        <v>49.239999999999995</v>
      </c>
      <c r="J15" s="9">
        <f t="shared" si="0"/>
        <v>261</v>
      </c>
      <c r="K15" s="9">
        <f t="shared" si="0"/>
        <v>5.34</v>
      </c>
      <c r="L15" s="9">
        <f t="shared" si="0"/>
        <v>0.48</v>
      </c>
      <c r="M15" s="9">
        <f t="shared" si="0"/>
        <v>12</v>
      </c>
      <c r="N15" s="9">
        <f t="shared" si="0"/>
        <v>0.85000000000000009</v>
      </c>
    </row>
    <row r="16" spans="1:14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9.95" customHeight="1" x14ac:dyDescent="0.3">
      <c r="A17" s="40"/>
      <c r="B17" s="23"/>
      <c r="C17" s="23"/>
      <c r="D17" s="23"/>
      <c r="E17" s="81" t="s">
        <v>54</v>
      </c>
      <c r="F17" s="81"/>
      <c r="G17" s="81"/>
      <c r="H17" s="81"/>
      <c r="I17" s="81"/>
      <c r="J17" s="23"/>
      <c r="K17" s="23"/>
      <c r="L17" s="23"/>
      <c r="M17" s="23"/>
      <c r="N17" s="41"/>
    </row>
    <row r="18" spans="1:14" x14ac:dyDescent="0.3">
      <c r="A18" s="28">
        <v>60</v>
      </c>
      <c r="B18" s="11" t="s">
        <v>82</v>
      </c>
      <c r="C18" s="7">
        <v>200</v>
      </c>
      <c r="D18" s="7">
        <v>14.3</v>
      </c>
      <c r="E18" s="7">
        <v>21.3</v>
      </c>
      <c r="F18" s="7">
        <v>14.2</v>
      </c>
      <c r="G18" s="7">
        <v>170.3</v>
      </c>
      <c r="H18" s="7">
        <v>19.3</v>
      </c>
      <c r="I18" s="7">
        <v>13.2</v>
      </c>
      <c r="J18" s="7">
        <v>24.3</v>
      </c>
      <c r="K18" s="7">
        <v>1</v>
      </c>
      <c r="L18" s="7">
        <v>0</v>
      </c>
      <c r="M18" s="7">
        <v>14.2</v>
      </c>
      <c r="N18" s="7">
        <v>0</v>
      </c>
    </row>
    <row r="19" spans="1:14" ht="15" customHeight="1" x14ac:dyDescent="0.3">
      <c r="A19" s="28">
        <v>9</v>
      </c>
      <c r="B19" s="11" t="s">
        <v>85</v>
      </c>
      <c r="C19" s="7">
        <v>175</v>
      </c>
      <c r="D19" s="7">
        <v>7.35</v>
      </c>
      <c r="E19" s="7">
        <v>1.93</v>
      </c>
      <c r="F19" s="7">
        <v>32.549999999999997</v>
      </c>
      <c r="G19" s="7">
        <v>180.1</v>
      </c>
      <c r="H19" s="7">
        <v>18.03</v>
      </c>
      <c r="I19" s="7">
        <v>117.78</v>
      </c>
      <c r="J19" s="7">
        <v>173.08</v>
      </c>
      <c r="K19" s="7">
        <v>4.03</v>
      </c>
      <c r="L19" s="7">
        <v>0.21</v>
      </c>
      <c r="M19" s="7">
        <v>0.57999999999999996</v>
      </c>
      <c r="N19" s="7">
        <v>0.11</v>
      </c>
    </row>
    <row r="20" spans="1:14" x14ac:dyDescent="0.3">
      <c r="A20" s="28">
        <v>2</v>
      </c>
      <c r="B20" s="11" t="s">
        <v>65</v>
      </c>
      <c r="C20" s="7">
        <v>45</v>
      </c>
      <c r="D20" s="7">
        <v>5.49</v>
      </c>
      <c r="E20" s="7">
        <v>4.12</v>
      </c>
      <c r="F20" s="7">
        <v>4.9000000000000004</v>
      </c>
      <c r="G20" s="7">
        <v>69.3</v>
      </c>
      <c r="H20" s="7">
        <v>24</v>
      </c>
      <c r="I20" s="7">
        <v>13</v>
      </c>
      <c r="J20" s="7">
        <v>80</v>
      </c>
      <c r="K20" s="7">
        <v>0.75</v>
      </c>
      <c r="L20" s="7">
        <v>0.05</v>
      </c>
      <c r="M20" s="7">
        <v>0.08</v>
      </c>
      <c r="N20" s="7">
        <v>0.14000000000000001</v>
      </c>
    </row>
    <row r="21" spans="1:14" x14ac:dyDescent="0.3">
      <c r="A21" s="28"/>
      <c r="B21" s="29" t="s">
        <v>62</v>
      </c>
      <c r="C21" s="7">
        <v>40</v>
      </c>
      <c r="D21" s="7">
        <v>2.12</v>
      </c>
      <c r="E21" s="7">
        <v>0.36</v>
      </c>
      <c r="F21" s="7">
        <v>14.08</v>
      </c>
      <c r="G21" s="7">
        <v>59</v>
      </c>
      <c r="H21" s="10">
        <v>0.08</v>
      </c>
      <c r="I21" s="10">
        <v>0.16</v>
      </c>
      <c r="J21" s="10">
        <v>51.6</v>
      </c>
      <c r="K21" s="10">
        <v>1.44</v>
      </c>
      <c r="L21" s="10">
        <v>0.16</v>
      </c>
      <c r="M21" s="10">
        <v>0.08</v>
      </c>
      <c r="N21" s="10">
        <v>0</v>
      </c>
    </row>
    <row r="22" spans="1:14" x14ac:dyDescent="0.3">
      <c r="A22" s="28">
        <v>49</v>
      </c>
      <c r="B22" s="11" t="s">
        <v>34</v>
      </c>
      <c r="C22" s="10">
        <v>200</v>
      </c>
      <c r="D22" s="10">
        <v>1.07</v>
      </c>
      <c r="E22" s="10">
        <v>0</v>
      </c>
      <c r="F22" s="10">
        <v>21.62</v>
      </c>
      <c r="G22" s="10">
        <v>63.3</v>
      </c>
      <c r="H22" s="10">
        <v>7.79</v>
      </c>
      <c r="I22" s="10">
        <v>0</v>
      </c>
      <c r="J22" s="10">
        <v>0</v>
      </c>
      <c r="K22" s="10">
        <v>0</v>
      </c>
      <c r="L22" s="10">
        <v>0</v>
      </c>
      <c r="M22" s="10">
        <v>2.35</v>
      </c>
      <c r="N22" s="10">
        <v>0</v>
      </c>
    </row>
    <row r="23" spans="1:14" x14ac:dyDescent="0.3">
      <c r="A23" s="28">
        <v>50</v>
      </c>
      <c r="B23" s="11" t="s">
        <v>61</v>
      </c>
      <c r="C23" s="22">
        <v>100</v>
      </c>
      <c r="D23" s="56">
        <v>0.48</v>
      </c>
      <c r="E23" s="56">
        <v>0</v>
      </c>
      <c r="F23" s="56">
        <v>9.1</v>
      </c>
      <c r="G23" s="56">
        <v>47</v>
      </c>
      <c r="H23" s="56">
        <v>16</v>
      </c>
      <c r="I23" s="56">
        <v>9</v>
      </c>
      <c r="J23" s="56">
        <v>11</v>
      </c>
      <c r="K23" s="56">
        <v>2.2000000000000002</v>
      </c>
      <c r="L23" s="56">
        <v>0.03</v>
      </c>
      <c r="M23" s="56">
        <v>0.1</v>
      </c>
      <c r="N23" s="56">
        <v>0.05</v>
      </c>
    </row>
    <row r="24" spans="1:14" x14ac:dyDescent="0.3">
      <c r="A24" s="28"/>
      <c r="B24" s="11" t="s">
        <v>68</v>
      </c>
      <c r="C24" s="7">
        <v>16</v>
      </c>
      <c r="D24" s="7">
        <v>1.2</v>
      </c>
      <c r="E24" s="7">
        <v>3.8</v>
      </c>
      <c r="F24" s="7">
        <v>7.9</v>
      </c>
      <c r="G24" s="7">
        <v>59.8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</row>
    <row r="25" spans="1:14" x14ac:dyDescent="0.3">
      <c r="A25" s="33"/>
      <c r="B25" s="1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idden="1" x14ac:dyDescent="0.3">
      <c r="A26" s="33"/>
      <c r="B26" s="11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hidden="1" x14ac:dyDescent="0.3">
      <c r="A27" s="33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idden="1" x14ac:dyDescent="0.3">
      <c r="A28" s="33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idden="1" x14ac:dyDescent="0.3">
      <c r="A29" s="33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3">
      <c r="A30" s="33"/>
      <c r="B30" s="5" t="s">
        <v>23</v>
      </c>
      <c r="C30" s="9"/>
      <c r="D30" s="9">
        <f>SUM(D18:D29)</f>
        <v>32.010000000000005</v>
      </c>
      <c r="E30" s="9">
        <f t="shared" ref="E30:N30" si="1">SUM(E18:E29)</f>
        <v>31.51</v>
      </c>
      <c r="F30" s="9">
        <f t="shared" si="1"/>
        <v>104.35000000000001</v>
      </c>
      <c r="G30" s="9">
        <f t="shared" si="1"/>
        <v>648.79999999999995</v>
      </c>
      <c r="H30" s="9">
        <f t="shared" si="1"/>
        <v>85.2</v>
      </c>
      <c r="I30" s="9">
        <f t="shared" si="1"/>
        <v>153.13999999999999</v>
      </c>
      <c r="J30" s="9">
        <f t="shared" si="1"/>
        <v>339.98</v>
      </c>
      <c r="K30" s="9">
        <f t="shared" si="1"/>
        <v>9.4200000000000017</v>
      </c>
      <c r="L30" s="9">
        <f t="shared" si="1"/>
        <v>0.45000000000000007</v>
      </c>
      <c r="M30" s="9">
        <f t="shared" si="1"/>
        <v>17.39</v>
      </c>
      <c r="N30" s="9">
        <f t="shared" si="1"/>
        <v>0.3</v>
      </c>
    </row>
    <row r="31" spans="1:14" hidden="1" x14ac:dyDescent="0.3">
      <c r="B31" s="43">
        <v>0.3</v>
      </c>
      <c r="C31">
        <f>ROUND(C12-C12*$B$31,2)</f>
        <v>0</v>
      </c>
      <c r="D31">
        <f t="shared" ref="D31:N31" si="2">ROUND(D12-D12*$B$31,2)</f>
        <v>0</v>
      </c>
      <c r="E31">
        <f t="shared" si="2"/>
        <v>0</v>
      </c>
      <c r="F31">
        <f t="shared" si="2"/>
        <v>0</v>
      </c>
      <c r="G31">
        <f t="shared" si="2"/>
        <v>0</v>
      </c>
      <c r="H31">
        <f t="shared" si="2"/>
        <v>0</v>
      </c>
      <c r="I31">
        <f t="shared" si="2"/>
        <v>0</v>
      </c>
      <c r="J31">
        <f t="shared" si="2"/>
        <v>0</v>
      </c>
      <c r="K31">
        <f t="shared" si="2"/>
        <v>0</v>
      </c>
      <c r="L31">
        <f t="shared" si="2"/>
        <v>0</v>
      </c>
      <c r="M31">
        <f t="shared" si="2"/>
        <v>0</v>
      </c>
      <c r="N31">
        <f t="shared" si="2"/>
        <v>0</v>
      </c>
    </row>
  </sheetData>
  <mergeCells count="20">
    <mergeCell ref="E17:I17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2021-01-12T07:31:22Z</cp:lastPrinted>
  <dcterms:created xsi:type="dcterms:W3CDTF">2020-10-06T18:44:17Z</dcterms:created>
  <dcterms:modified xsi:type="dcterms:W3CDTF">2024-04-30T09:33:41Z</dcterms:modified>
</cp:coreProperties>
</file>